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checkCompatibility="1" defaultThemeVersion="124226"/>
  <mc:AlternateContent xmlns:mc="http://schemas.openxmlformats.org/markup-compatibility/2006">
    <mc:Choice Requires="x15">
      <x15ac:absPath xmlns:x15ac="http://schemas.microsoft.com/office/spreadsheetml/2010/11/ac" url="U:\New_U\חטיבת השקעות\ניהול השקעות\מוסדיים\מדיניות\פרח\מדיניות 2023\"/>
    </mc:Choice>
  </mc:AlternateContent>
  <xr:revisionPtr revIDLastSave="0" documentId="13_ncr:1_{C0C78709-158D-4489-8A48-18B21D83D077}" xr6:coauthVersionLast="36" xr6:coauthVersionMax="36" xr10:uidLastSave="{00000000-0000-0000-0000-000000000000}"/>
  <bookViews>
    <workbookView xWindow="0" yWindow="0" windowWidth="28800" windowHeight="12435" xr2:uid="{00000000-000D-0000-FFFF-FFFF00000000}"/>
  </bookViews>
  <sheets>
    <sheet name="פרח כללי" sheetId="3" r:id="rId1"/>
    <sheet name="פרח ללא מניות" sheetId="1" r:id="rId2"/>
  </sheets>
  <definedNames>
    <definedName name="_xlnm.Print_Area" localSheetId="0">'פרח כללי'!$A$3:$G$15</definedName>
    <definedName name="_xlnm.Print_Area" localSheetId="1">'פרח ללא מניות'!$A$1:$C$18</definedName>
  </definedNames>
  <calcPr calcId="191029" iterate="1"/>
</workbook>
</file>

<file path=xl/calcChain.xml><?xml version="1.0" encoding="utf-8"?>
<calcChain xmlns="http://schemas.openxmlformats.org/spreadsheetml/2006/main">
  <c r="C11" i="3" l="1"/>
  <c r="C10" i="3"/>
  <c r="C7" i="3"/>
  <c r="C9" i="3"/>
  <c r="C8" i="3"/>
  <c r="C12" i="3" l="1"/>
</calcChain>
</file>

<file path=xl/sharedStrings.xml><?xml version="1.0" encoding="utf-8"?>
<sst xmlns="http://schemas.openxmlformats.org/spreadsheetml/2006/main" count="47" uniqueCount="42">
  <si>
    <t>אפיק השקעה</t>
  </si>
  <si>
    <t>טווח סטיה</t>
  </si>
  <si>
    <t>גבולות שיעור החשיפה הצפויה</t>
  </si>
  <si>
    <t>מניות (תעודות סל, אופציות, קרנות נאמנות)</t>
  </si>
  <si>
    <t xml:space="preserve"> +/-   6%</t>
  </si>
  <si>
    <t xml:space="preserve"> אג"ח ממשלתי</t>
  </si>
  <si>
    <t xml:space="preserve">  +/-   5%</t>
  </si>
  <si>
    <t>אג"ח קונצרני (קרנות נאמנות, תעודות סל)</t>
  </si>
  <si>
    <t>אחר (קרנות השקעה פרטיות, קרנות נדלן, מכשירים מובנים)*</t>
  </si>
  <si>
    <t>ריבית בנק ישראל</t>
  </si>
  <si>
    <t>סה"כ</t>
  </si>
  <si>
    <t>חשיפה למט"ח</t>
  </si>
  <si>
    <t>*</t>
  </si>
  <si>
    <t>קרנות נדל"ן, קרנות הון, הון סיכון, קרנות PE, קרנות גידור</t>
  </si>
  <si>
    <t>**</t>
  </si>
  <si>
    <t>פקדונות עד 3 חודשים יכללו באפיק עו"ש/פר"י/פק"מ. פקדונות מעל 3 חודשים יכללו באפיק קונצרני</t>
  </si>
  <si>
    <t>מזומן</t>
  </si>
  <si>
    <r>
      <t>1.</t>
    </r>
    <r>
      <rPr>
        <sz val="7"/>
        <color indexed="56"/>
        <rFont val="Times New Roman"/>
        <family val="1"/>
      </rPr>
      <t xml:space="preserve">     </t>
    </r>
    <r>
      <rPr>
        <b/>
        <sz val="10"/>
        <color indexed="56"/>
        <rFont val="Arial"/>
        <family val="2"/>
      </rPr>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מנכסי המסלול</t>
    </r>
    <r>
      <rPr>
        <sz val="11"/>
        <color indexed="56"/>
        <rFont val="Arial"/>
        <family val="2"/>
      </rPr>
      <t xml:space="preserve">. </t>
    </r>
  </si>
  <si>
    <t>התערבות ידנית*</t>
  </si>
  <si>
    <t>ת"א 125 50%, 50% MSCI WORLD ALL COUNTRIES</t>
  </si>
  <si>
    <t>ערכי מטבע</t>
  </si>
  <si>
    <t xml:space="preserve">
ממשלתי צמוד 2-5 - 20%
ממשלתי שקלי 2-5 - 25%
תל בונד 60 - 25%
תל בונד שקלי- 20%    ריבית בנק ישראל - 10%</t>
  </si>
  <si>
    <t xml:space="preserve">מדד תל בונד 60 - 40%
תל בונד שקלי - 40%
IBoxx $ Corps Liquid 3-7 Years ETF 20% </t>
  </si>
  <si>
    <t>שיעור חשיפה לשנת 2023</t>
  </si>
  <si>
    <t>שיעור חשיפה ליום
06/11/22</t>
  </si>
  <si>
    <t>12%-24%</t>
  </si>
  <si>
    <t>מדד ייחוס  2023</t>
  </si>
  <si>
    <t>מדד ת"א 125- 40%
 S&amp;P 500 - 45%
CSI 300-15%</t>
  </si>
  <si>
    <t>ממשלתי שקלי 5-10 - 50%
ממשלתי צמוד 2-5 - 50%</t>
  </si>
  <si>
    <r>
      <rPr>
        <b/>
        <sz val="10"/>
        <color rgb="FFFF0000"/>
        <rFont val="Arial"/>
        <family val="2"/>
      </rPr>
      <t>(7%)</t>
    </r>
    <r>
      <rPr>
        <b/>
        <sz val="10"/>
        <rFont val="Arial"/>
        <family val="2"/>
      </rPr>
      <t xml:space="preserve"> </t>
    </r>
    <r>
      <rPr>
        <sz val="10"/>
        <rFont val="Arial"/>
        <family val="2"/>
      </rPr>
      <t>1%</t>
    </r>
  </si>
  <si>
    <r>
      <rPr>
        <b/>
        <sz val="10"/>
        <color rgb="FFFF0000"/>
        <rFont val="Arial"/>
        <family val="2"/>
      </rPr>
      <t xml:space="preserve">(15%) </t>
    </r>
    <r>
      <rPr>
        <sz val="10"/>
        <rFont val="Arial"/>
        <family val="2"/>
      </rPr>
      <t xml:space="preserve">22% </t>
    </r>
  </si>
  <si>
    <t>המלצה למדיניות השקעות צפויה השתלמות  פ.ר.ח. כללי 2023</t>
  </si>
  <si>
    <t>מדיניות השקעות צפויה  מסלול "השתלמות פ.ר.ח. אג"ח ללא מניות"    - שנת 2023</t>
  </si>
  <si>
    <r>
      <rPr>
        <b/>
        <sz val="10"/>
        <color rgb="FFFF0000"/>
        <rFont val="Arial"/>
        <family val="2"/>
      </rPr>
      <t xml:space="preserve">(9%-21%) </t>
    </r>
    <r>
      <rPr>
        <sz val="10"/>
        <color theme="1"/>
        <rFont val="Arial"/>
        <family val="2"/>
      </rPr>
      <t>16%-28%</t>
    </r>
  </si>
  <si>
    <r>
      <rPr>
        <b/>
        <sz val="10"/>
        <color rgb="FFFF0000"/>
        <rFont val="Arial"/>
        <family val="2"/>
      </rPr>
      <t>(2%-12%)</t>
    </r>
    <r>
      <rPr>
        <sz val="10"/>
        <rFont val="Arial"/>
        <family val="2"/>
      </rPr>
      <t xml:space="preserve"> 0%-6%</t>
    </r>
  </si>
  <si>
    <r>
      <rPr>
        <b/>
        <sz val="10"/>
        <color rgb="FFFF0000"/>
        <rFont val="Arial"/>
        <family val="2"/>
      </rPr>
      <t>(43%)</t>
    </r>
    <r>
      <rPr>
        <sz val="10"/>
        <rFont val="Arial"/>
        <family val="2"/>
      </rPr>
      <t xml:space="preserve"> 44% </t>
    </r>
  </si>
  <si>
    <r>
      <rPr>
        <b/>
        <sz val="10"/>
        <color rgb="FFFF0000"/>
        <rFont val="Arial"/>
        <family val="2"/>
      </rPr>
      <t xml:space="preserve"> (30%)</t>
    </r>
    <r>
      <rPr>
        <sz val="10"/>
        <rFont val="Arial"/>
        <family val="2"/>
      </rPr>
      <t xml:space="preserve"> 21%</t>
    </r>
  </si>
  <si>
    <r>
      <rPr>
        <b/>
        <sz val="10"/>
        <color rgb="FFFF0000"/>
        <rFont val="Arial"/>
        <family val="2"/>
      </rPr>
      <t>(5%)</t>
    </r>
    <r>
      <rPr>
        <b/>
        <sz val="10"/>
        <rFont val="Arial"/>
        <family val="2"/>
      </rPr>
      <t xml:space="preserve"> </t>
    </r>
    <r>
      <rPr>
        <sz val="10"/>
        <rFont val="Arial"/>
        <family val="2"/>
      </rPr>
      <t>12%</t>
    </r>
  </si>
  <si>
    <r>
      <rPr>
        <b/>
        <sz val="10"/>
        <color rgb="FFFF0000"/>
        <rFont val="Arial"/>
        <family val="2"/>
      </rPr>
      <t>(37%-49%)</t>
    </r>
    <r>
      <rPr>
        <sz val="10"/>
        <rFont val="Arial"/>
        <family val="2"/>
      </rPr>
      <t xml:space="preserve"> 38%-50%</t>
    </r>
  </si>
  <si>
    <r>
      <rPr>
        <b/>
        <sz val="10"/>
        <color rgb="FFFF0000"/>
        <rFont val="Arial"/>
        <family val="2"/>
      </rPr>
      <t>(25%-35%)</t>
    </r>
    <r>
      <rPr>
        <sz val="10"/>
        <rFont val="Arial"/>
        <family val="2"/>
      </rPr>
      <t xml:space="preserve"> 16%-26%</t>
    </r>
  </si>
  <si>
    <r>
      <rPr>
        <b/>
        <sz val="10"/>
        <color rgb="FFFF0000"/>
        <rFont val="Arial"/>
        <family val="2"/>
      </rPr>
      <t>(0%-10%)</t>
    </r>
    <r>
      <rPr>
        <sz val="10"/>
        <color rgb="FFFF0000"/>
        <rFont val="Arial"/>
        <family val="2"/>
      </rPr>
      <t xml:space="preserve"> </t>
    </r>
    <r>
      <rPr>
        <sz val="10"/>
        <color theme="1"/>
        <rFont val="Arial"/>
        <family val="2"/>
      </rPr>
      <t>7%-</t>
    </r>
    <r>
      <rPr>
        <sz val="10"/>
        <rFont val="Arial"/>
        <family val="2"/>
      </rPr>
      <t>17%</t>
    </r>
  </si>
  <si>
    <t xml:space="preserve">בהתאם להוראות חוזר גופים מוסדיים 2021-9-13, החברה שוקלת, בין היתר, את שיקולי ה-ESG (שיקולי השקעה הנוגעים להיבטים סביבתיים, חברתיים והיבטי ממשל תאגידי) הבאים, במסגרת בחינת החלטת השקעה: היכללות במדד מעלה; דירוג ה-ESG שניתן לחברה על ידי חברת ייעוץ חיצוני, העוסקת בניתוח ובדירוג חברות לפי מדד ESG; השתייכות לסקטור הכלכלה הירוקה, החקלאות והאנרגיה המתחדשת; מדיניות בנושא צמצום זיהום אוויר והשפעות שליליות אחרות על הסביבה, תרומה חיובית לצמצום משבר האקלים וכן שילוב עובדים בעלי מוגבלויות. יובהר כי שיקולים אלה הינם חלק ממכלול רחב של שיקולי השקעה שבוחנת החברה טרם החלטת השקעה, ואין באחד מהשיקולים האמורים, לבדו, כדי להוות שיקול מכריע בבחירת השקעה. כן יובהר כי החברה אינה נוקטת במדיניות של הימנעות גורפת מהשקעות בענפים מסוימים בשל שיקולי ESG.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</si>
</sst>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charset val="177"/>
    </font>
    <font>
      <sz val="10"/>
      <name val="Arial"/>
      <family val="2"/>
    </font>
    <font>
      <sz val="8"/>
      <name val="Arial"/>
      <family val="2"/>
    </font>
    <font>
      <b/>
      <u/>
      <sz val="10"/>
      <name val="Arial"/>
      <family val="2"/>
    </font>
    <font>
      <b/>
      <sz val="10"/>
      <name val="Arial"/>
      <family val="2"/>
    </font>
    <font>
      <sz val="10"/>
      <name val="Arial"/>
      <family val="2"/>
    </font>
    <font>
      <b/>
      <u/>
      <sz val="14"/>
      <name val="Arial"/>
      <family val="2"/>
    </font>
    <font>
      <b/>
      <sz val="10"/>
      <color indexed="56"/>
      <name val="Arial"/>
      <family val="2"/>
    </font>
    <font>
      <sz val="7"/>
      <color indexed="56"/>
      <name val="Times New Roman"/>
      <family val="1"/>
    </font>
    <font>
      <sz val="11"/>
      <color indexed="56"/>
      <name val="Arial"/>
      <family val="2"/>
    </font>
    <font>
      <b/>
      <u/>
      <sz val="12"/>
      <name val="Arial"/>
      <family val="2"/>
    </font>
    <font>
      <sz val="11"/>
      <color rgb="FF1F497D"/>
      <name val="Calibri"/>
      <family val="2"/>
    </font>
    <font>
      <sz val="10"/>
      <color rgb="FFFF0000"/>
      <name val="Arial"/>
      <family val="2"/>
    </font>
    <font>
      <sz val="10"/>
      <color theme="1"/>
      <name val="Arial"/>
      <family val="2"/>
    </font>
    <font>
      <b/>
      <sz val="10"/>
      <color rgb="FFFF0000"/>
      <name val="Arial"/>
      <family val="2"/>
    </font>
    <font>
      <sz val="9.5"/>
      <name val="Calibri"/>
      <family val="2"/>
      <scheme val="minor"/>
    </font>
  </fonts>
  <fills count="3">
    <fill>
      <patternFill patternType="none"/>
    </fill>
    <fill>
      <patternFill patternType="gray125"/>
    </fill>
    <fill>
      <patternFill patternType="solid">
        <fgColor theme="3" tint="0.79998168889431442"/>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0">
    <xf numFmtId="0" fontId="0" fillId="0" borderId="0" xfId="0"/>
    <xf numFmtId="0" fontId="4" fillId="0" borderId="0" xfId="0" applyFont="1"/>
    <xf numFmtId="0" fontId="3" fillId="0" borderId="0" xfId="0" applyFont="1" applyAlignment="1"/>
    <xf numFmtId="0" fontId="0" fillId="0" borderId="0" xfId="0" applyAlignment="1">
      <alignment wrapText="1"/>
    </xf>
    <xf numFmtId="22" fontId="0" fillId="0" borderId="0" xfId="0" applyNumberFormat="1" applyAlignment="1">
      <alignment horizontal="left" wrapText="1"/>
    </xf>
    <xf numFmtId="0" fontId="5" fillId="0" borderId="0" xfId="0" applyFont="1" applyFill="1" applyBorder="1" applyAlignment="1">
      <alignment wrapText="1"/>
    </xf>
    <xf numFmtId="0" fontId="6" fillId="0" borderId="0" xfId="0" applyFont="1" applyFill="1" applyBorder="1" applyAlignment="1">
      <alignment vertical="center" wrapText="1"/>
    </xf>
    <xf numFmtId="0" fontId="5" fillId="0" borderId="0" xfId="0" applyFont="1" applyFill="1" applyBorder="1" applyAlignment="1">
      <alignment horizontal="right" wrapText="1"/>
    </xf>
    <xf numFmtId="9" fontId="5" fillId="0" borderId="1" xfId="0" applyNumberFormat="1" applyFont="1" applyFill="1" applyBorder="1" applyAlignment="1">
      <alignment horizontal="center" vertical="center" wrapText="1"/>
    </xf>
    <xf numFmtId="14" fontId="0" fillId="0" borderId="0" xfId="0" applyNumberFormat="1" applyAlignment="1">
      <alignment horizontal="right" wrapText="1"/>
    </xf>
    <xf numFmtId="9" fontId="5" fillId="0" borderId="1" xfId="1" applyNumberFormat="1" applyFont="1" applyFill="1" applyBorder="1" applyAlignment="1">
      <alignment horizontal="center" vertical="center" wrapText="1"/>
    </xf>
    <xf numFmtId="0" fontId="4" fillId="0" borderId="0" xfId="0" applyFont="1" applyAlignment="1">
      <alignment horizontal="right" vertical="center" wrapText="1"/>
    </xf>
    <xf numFmtId="0" fontId="1" fillId="0" borderId="0" xfId="0" applyFont="1" applyAlignment="1">
      <alignment horizontal="center" wrapText="1"/>
    </xf>
    <xf numFmtId="0" fontId="10" fillId="0" borderId="0" xfId="0" applyFont="1" applyAlignment="1">
      <alignment horizontal="center"/>
    </xf>
    <xf numFmtId="0" fontId="1" fillId="0" borderId="0" xfId="0" applyFont="1" applyAlignment="1">
      <alignment wrapText="1"/>
    </xf>
    <xf numFmtId="0" fontId="0" fillId="0" borderId="4" xfId="0" applyBorder="1"/>
    <xf numFmtId="0" fontId="4" fillId="0"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9" fontId="5" fillId="0" borderId="13" xfId="0" applyNumberFormat="1" applyFont="1" applyFill="1" applyBorder="1" applyAlignment="1">
      <alignment horizontal="center" vertical="center" wrapText="1"/>
    </xf>
    <xf numFmtId="9" fontId="1" fillId="0" borderId="13"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5"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9" fontId="5" fillId="0" borderId="15" xfId="0" applyNumberFormat="1" applyFont="1" applyFill="1" applyBorder="1" applyAlignment="1">
      <alignment horizontal="center" vertical="center" wrapText="1"/>
    </xf>
    <xf numFmtId="9" fontId="5" fillId="0" borderId="16" xfId="0" applyNumberFormat="1" applyFont="1" applyFill="1" applyBorder="1" applyAlignment="1">
      <alignment horizontal="center" vertical="center" wrapText="1"/>
    </xf>
    <xf numFmtId="9" fontId="1" fillId="0" borderId="1" xfId="1"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10" fontId="5" fillId="0" borderId="1" xfId="1" applyNumberFormat="1" applyFont="1" applyFill="1" applyBorder="1" applyAlignment="1">
      <alignment horizontal="center" vertical="center" wrapText="1"/>
    </xf>
    <xf numFmtId="10" fontId="5" fillId="0" borderId="15" xfId="1" applyNumberFormat="1" applyFont="1" applyFill="1" applyBorder="1" applyAlignment="1">
      <alignment horizontal="center" vertical="center" wrapText="1"/>
    </xf>
    <xf numFmtId="9" fontId="1" fillId="0" borderId="15" xfId="1"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11" fillId="0" borderId="4" xfId="0" applyFont="1" applyBorder="1" applyAlignment="1">
      <alignment horizontal="center" vertical="center" wrapText="1" readingOrder="2"/>
    </xf>
    <xf numFmtId="0" fontId="11" fillId="0" borderId="5" xfId="0" applyFont="1" applyBorder="1" applyAlignment="1">
      <alignment horizontal="center" vertical="center" wrapText="1" readingOrder="2"/>
    </xf>
    <xf numFmtId="0" fontId="11" fillId="0" borderId="6" xfId="0" applyFont="1" applyBorder="1" applyAlignment="1">
      <alignment horizontal="center" vertical="center" wrapText="1" readingOrder="2"/>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5" fillId="0" borderId="0" xfId="0" applyFont="1" applyFill="1" applyAlignment="1">
      <alignment horizontal="justify" vertical="center" readingOrder="2"/>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28"/>
  <sheetViews>
    <sheetView rightToLeft="1" tabSelected="1" topLeftCell="B1" zoomScale="140" zoomScaleNormal="140" workbookViewId="0">
      <selection activeCell="B38" sqref="B38"/>
    </sheetView>
  </sheetViews>
  <sheetFormatPr defaultRowHeight="12.75" x14ac:dyDescent="0.2"/>
  <cols>
    <col min="1" max="1" width="9.140625" style="3"/>
    <col min="2" max="2" width="41.42578125" style="3" customWidth="1"/>
    <col min="3" max="3" width="17" style="3" customWidth="1"/>
    <col min="4" max="4" width="15.42578125" style="3" customWidth="1"/>
    <col min="5" max="5" width="16.7109375" style="3" customWidth="1"/>
    <col min="6" max="6" width="18.42578125" style="3" bestFit="1" customWidth="1"/>
    <col min="7" max="7" width="40" style="3" bestFit="1" customWidth="1"/>
    <col min="8" max="8" width="42.5703125" style="3" customWidth="1"/>
    <col min="9" max="16384" width="9.140625" style="3"/>
  </cols>
  <sheetData>
    <row r="2" spans="1:8" x14ac:dyDescent="0.2">
      <c r="G2" s="9">
        <v>44609</v>
      </c>
      <c r="H2" s="4"/>
    </row>
    <row r="3" spans="1:8" ht="12.75" customHeight="1" x14ac:dyDescent="0.2">
      <c r="A3" s="5"/>
      <c r="B3" s="33" t="s">
        <v>31</v>
      </c>
      <c r="C3" s="33"/>
      <c r="D3" s="33"/>
      <c r="E3" s="33"/>
      <c r="F3" s="33"/>
      <c r="G3" s="33"/>
      <c r="H3" s="6"/>
    </row>
    <row r="4" spans="1:8" ht="12.75" customHeight="1" x14ac:dyDescent="0.2">
      <c r="A4" s="5"/>
      <c r="B4" s="33"/>
      <c r="C4" s="33"/>
      <c r="D4" s="33"/>
      <c r="E4" s="33"/>
      <c r="F4" s="33"/>
      <c r="G4" s="33"/>
      <c r="H4" s="6"/>
    </row>
    <row r="5" spans="1:8" ht="13.5" thickBot="1" x14ac:dyDescent="0.25">
      <c r="A5" s="5"/>
      <c r="B5" s="5"/>
      <c r="C5" s="5"/>
      <c r="D5" s="5"/>
      <c r="E5" s="5"/>
      <c r="F5" s="5"/>
      <c r="G5" s="5"/>
      <c r="H5" s="5"/>
    </row>
    <row r="6" spans="1:8" ht="38.25" customHeight="1" x14ac:dyDescent="0.2">
      <c r="A6" s="5"/>
      <c r="B6" s="17" t="s">
        <v>0</v>
      </c>
      <c r="C6" s="18" t="s">
        <v>24</v>
      </c>
      <c r="D6" s="18" t="s">
        <v>23</v>
      </c>
      <c r="E6" s="18" t="s">
        <v>1</v>
      </c>
      <c r="F6" s="18" t="s">
        <v>2</v>
      </c>
      <c r="G6" s="19" t="s">
        <v>26</v>
      </c>
    </row>
    <row r="7" spans="1:8" ht="51" customHeight="1" x14ac:dyDescent="0.2">
      <c r="A7" s="5"/>
      <c r="B7" s="20" t="s">
        <v>3</v>
      </c>
      <c r="C7" s="30">
        <f>44.09%+0.02%</f>
        <v>0.44109999999999999</v>
      </c>
      <c r="D7" s="28" t="s">
        <v>35</v>
      </c>
      <c r="E7" s="8" t="s">
        <v>4</v>
      </c>
      <c r="F7" s="29" t="s">
        <v>38</v>
      </c>
      <c r="G7" s="21" t="s">
        <v>27</v>
      </c>
    </row>
    <row r="8" spans="1:8" ht="36" customHeight="1" x14ac:dyDescent="0.2">
      <c r="A8" s="5"/>
      <c r="B8" s="20" t="s">
        <v>5</v>
      </c>
      <c r="C8" s="30">
        <f>2.4%+22.95%</f>
        <v>0.2535</v>
      </c>
      <c r="D8" s="28" t="s">
        <v>36</v>
      </c>
      <c r="E8" s="8" t="s">
        <v>6</v>
      </c>
      <c r="F8" s="29" t="s">
        <v>39</v>
      </c>
      <c r="G8" s="21" t="s">
        <v>28</v>
      </c>
    </row>
    <row r="9" spans="1:8" ht="58.5" customHeight="1" x14ac:dyDescent="0.2">
      <c r="A9" s="5"/>
      <c r="B9" s="20" t="s">
        <v>7</v>
      </c>
      <c r="C9" s="30">
        <f>8.06%+1.96%+1.63%+0.14%+0.64%+2.1%+0.14%+0.39%</f>
        <v>0.15060000000000001</v>
      </c>
      <c r="D9" s="28" t="s">
        <v>30</v>
      </c>
      <c r="E9" s="8" t="s">
        <v>4</v>
      </c>
      <c r="F9" s="29" t="s">
        <v>33</v>
      </c>
      <c r="G9" s="22" t="s">
        <v>22</v>
      </c>
      <c r="H9" s="14"/>
    </row>
    <row r="10" spans="1:8" ht="51" customHeight="1" x14ac:dyDescent="0.2">
      <c r="A10" s="5"/>
      <c r="B10" s="20" t="s">
        <v>8</v>
      </c>
      <c r="C10" s="30">
        <f>10.43%+1.78%+0.1%+0.08%</f>
        <v>0.1239</v>
      </c>
      <c r="D10" s="28" t="s">
        <v>37</v>
      </c>
      <c r="E10" s="8" t="s">
        <v>6</v>
      </c>
      <c r="F10" s="29" t="s">
        <v>40</v>
      </c>
      <c r="G10" s="23" t="s">
        <v>19</v>
      </c>
      <c r="H10" s="11"/>
    </row>
    <row r="11" spans="1:8" ht="41.25" customHeight="1" x14ac:dyDescent="0.2">
      <c r="A11" s="5"/>
      <c r="B11" s="20" t="s">
        <v>16</v>
      </c>
      <c r="C11" s="30">
        <f>0.35%+0.04%+0.02%+2.3%+0.35%+0.03%</f>
        <v>3.09E-2</v>
      </c>
      <c r="D11" s="28" t="s">
        <v>29</v>
      </c>
      <c r="E11" s="8" t="s">
        <v>6</v>
      </c>
      <c r="F11" s="29" t="s">
        <v>34</v>
      </c>
      <c r="G11" s="24" t="s">
        <v>9</v>
      </c>
    </row>
    <row r="12" spans="1:8" ht="42.75" customHeight="1" x14ac:dyDescent="0.2">
      <c r="A12" s="5"/>
      <c r="B12" s="20" t="s">
        <v>10</v>
      </c>
      <c r="C12" s="30">
        <f>C7+C8+C9+C10+C11</f>
        <v>1</v>
      </c>
      <c r="D12" s="10">
        <v>1</v>
      </c>
      <c r="E12" s="8"/>
      <c r="F12" s="8"/>
      <c r="G12" s="21"/>
    </row>
    <row r="13" spans="1:8" ht="42" customHeight="1" thickBot="1" x14ac:dyDescent="0.25">
      <c r="A13" s="5"/>
      <c r="B13" s="25" t="s">
        <v>11</v>
      </c>
      <c r="C13" s="31">
        <v>0.1968</v>
      </c>
      <c r="D13" s="32">
        <v>0.18</v>
      </c>
      <c r="E13" s="26" t="s">
        <v>6</v>
      </c>
      <c r="F13" s="32" t="s">
        <v>25</v>
      </c>
      <c r="G13" s="27" t="s">
        <v>20</v>
      </c>
    </row>
    <row r="14" spans="1:8" x14ac:dyDescent="0.2">
      <c r="A14" s="5"/>
      <c r="B14" s="5"/>
      <c r="C14" s="5"/>
      <c r="D14" s="5"/>
      <c r="E14" s="5"/>
      <c r="F14" s="5"/>
      <c r="G14" s="5"/>
      <c r="H14" s="5"/>
    </row>
    <row r="19" spans="1:8" ht="25.5" x14ac:dyDescent="0.2">
      <c r="A19" s="5" t="s">
        <v>12</v>
      </c>
      <c r="B19" s="7" t="s">
        <v>13</v>
      </c>
      <c r="C19" s="7"/>
    </row>
    <row r="20" spans="1:8" ht="25.5" x14ac:dyDescent="0.2">
      <c r="A20" s="5" t="s">
        <v>14</v>
      </c>
      <c r="B20" s="5" t="s">
        <v>15</v>
      </c>
      <c r="C20" s="5"/>
    </row>
    <row r="21" spans="1:8" x14ac:dyDescent="0.2">
      <c r="A21" s="5"/>
      <c r="B21" s="5"/>
      <c r="C21" s="5"/>
    </row>
    <row r="22" spans="1:8" x14ac:dyDescent="0.2">
      <c r="B22" s="5" t="s">
        <v>18</v>
      </c>
    </row>
    <row r="24" spans="1:8" x14ac:dyDescent="0.2">
      <c r="B24" s="39" t="s">
        <v>41</v>
      </c>
      <c r="C24" s="39"/>
      <c r="D24" s="39"/>
      <c r="E24" s="39"/>
      <c r="F24" s="39"/>
      <c r="G24" s="39"/>
      <c r="H24" s="39"/>
    </row>
    <row r="25" spans="1:8" x14ac:dyDescent="0.2">
      <c r="B25" s="39"/>
      <c r="C25" s="39"/>
      <c r="D25" s="39"/>
      <c r="E25" s="39"/>
      <c r="F25" s="39"/>
      <c r="G25" s="39"/>
      <c r="H25" s="39"/>
    </row>
    <row r="26" spans="1:8" x14ac:dyDescent="0.2">
      <c r="B26" s="39"/>
      <c r="C26" s="39"/>
      <c r="D26" s="39"/>
      <c r="E26" s="39"/>
      <c r="F26" s="39"/>
      <c r="G26" s="39"/>
      <c r="H26" s="39"/>
    </row>
    <row r="27" spans="1:8" x14ac:dyDescent="0.2">
      <c r="B27" s="39"/>
      <c r="C27" s="39"/>
      <c r="D27" s="39"/>
      <c r="E27" s="39"/>
      <c r="F27" s="39"/>
      <c r="G27" s="39"/>
      <c r="H27" s="39"/>
    </row>
    <row r="28" spans="1:8" x14ac:dyDescent="0.2">
      <c r="B28" s="39"/>
      <c r="C28" s="39"/>
      <c r="D28" s="39"/>
      <c r="E28" s="39"/>
      <c r="F28" s="39"/>
      <c r="G28" s="39"/>
      <c r="H28" s="39"/>
    </row>
  </sheetData>
  <mergeCells count="2">
    <mergeCell ref="B3:G4"/>
    <mergeCell ref="B24:H28"/>
  </mergeCells>
  <phoneticPr fontId="2" type="noConversion"/>
  <pageMargins left="0.25" right="0.25" top="0.75" bottom="0.75" header="0.3" footer="0.3"/>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E13"/>
  <sheetViews>
    <sheetView rightToLeft="1" zoomScaleNormal="100" workbookViewId="0">
      <selection activeCell="C7" sqref="C7:C13"/>
    </sheetView>
  </sheetViews>
  <sheetFormatPr defaultRowHeight="12.75" x14ac:dyDescent="0.2"/>
  <cols>
    <col min="2" max="2" width="78.7109375" bestFit="1" customWidth="1"/>
    <col min="3" max="3" width="19.85546875" bestFit="1" customWidth="1"/>
    <col min="4" max="4" width="30" customWidth="1"/>
    <col min="5" max="5" width="18.85546875" bestFit="1" customWidth="1"/>
  </cols>
  <sheetData>
    <row r="2" spans="2:5" ht="15.75" x14ac:dyDescent="0.25">
      <c r="B2" s="13" t="s">
        <v>32</v>
      </c>
      <c r="C2" s="2"/>
      <c r="D2" s="2"/>
    </row>
    <row r="5" spans="2:5" ht="13.5" thickBot="1" x14ac:dyDescent="0.25"/>
    <row r="6" spans="2:5" ht="13.5" thickBot="1" x14ac:dyDescent="0.25">
      <c r="B6" s="15"/>
      <c r="C6" s="16" t="s">
        <v>26</v>
      </c>
    </row>
    <row r="7" spans="2:5" ht="57" customHeight="1" x14ac:dyDescent="0.2">
      <c r="B7" s="34" t="s">
        <v>17</v>
      </c>
      <c r="C7" s="37" t="s">
        <v>21</v>
      </c>
      <c r="D7" s="12"/>
    </row>
    <row r="8" spans="2:5" ht="43.5" customHeight="1" x14ac:dyDescent="0.2">
      <c r="B8" s="35"/>
      <c r="C8" s="37"/>
    </row>
    <row r="9" spans="2:5" ht="12.75" hidden="1" customHeight="1" x14ac:dyDescent="0.2">
      <c r="B9" s="35"/>
      <c r="C9" s="37"/>
    </row>
    <row r="10" spans="2:5" ht="12.75" customHeight="1" x14ac:dyDescent="0.2">
      <c r="B10" s="35"/>
      <c r="C10" s="37"/>
    </row>
    <row r="11" spans="2:5" ht="26.25" customHeight="1" x14ac:dyDescent="0.2">
      <c r="B11" s="35"/>
      <c r="C11" s="37"/>
    </row>
    <row r="12" spans="2:5" x14ac:dyDescent="0.2">
      <c r="B12" s="35"/>
      <c r="C12" s="37"/>
    </row>
    <row r="13" spans="2:5" ht="13.5" thickBot="1" x14ac:dyDescent="0.25">
      <c r="B13" s="36"/>
      <c r="C13" s="38"/>
      <c r="D13" s="1"/>
      <c r="E13" s="1"/>
    </row>
  </sheetData>
  <mergeCells count="2">
    <mergeCell ref="B7:B13"/>
    <mergeCell ref="C7:C13"/>
  </mergeCells>
  <phoneticPr fontId="2" type="noConversion"/>
  <pageMargins left="0.23622047244094491" right="0.23622047244094491"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פרח כללי</vt:lpstr>
      <vt:lpstr>פרח ללא מניות</vt:lpstr>
      <vt:lpstr>'פרח כללי'!Print_Area</vt:lpstr>
      <vt:lpstr>'פרח ללא מניות'!Print_Area</vt:lpstr>
    </vt:vector>
  </TitlesOfParts>
  <Company>psgotofek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Ziv Adato</cp:lastModifiedBy>
  <cp:lastPrinted>2021-08-02T12:03:32Z</cp:lastPrinted>
  <dcterms:created xsi:type="dcterms:W3CDTF">2009-10-08T13:48:00Z</dcterms:created>
  <dcterms:modified xsi:type="dcterms:W3CDTF">2022-11-24T11:17:57Z</dcterms:modified>
</cp:coreProperties>
</file>