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tabRatio="817" activeTab="0"/>
  </bookViews>
  <sheets>
    <sheet name="נכסים בקבוצת מזרחי טפחות" sheetId="1" r:id="rId1"/>
    <sheet name="סכום נכסי ההשקעה" sheetId="2" r:id="rId2"/>
    <sheet name="3.מסגרות מנוצלות ללווים - סחירי" sheetId="3" r:id="rId3"/>
    <sheet name="ט.נכסי חוב עלות מתואמת-לא סחיר" sheetId="4" r:id="rId4"/>
    <sheet name="ט.נכסי חוב עלות מתואמת-סחיר" sheetId="5" r:id="rId5"/>
    <sheet name="ח.יתרות התחייבות להשקעה - לא סח" sheetId="6" r:id="rId6"/>
    <sheet name="ז.השקעות אחרות - לא סחירים" sheetId="7" r:id="rId7"/>
    <sheet name="ו.זכויות במקרקעין - לא סחירים" sheetId="8" r:id="rId8"/>
    <sheet name="ה.פקדונות מעל 3 חודשים - לא סחי" sheetId="9" r:id="rId9"/>
    <sheet name="ד.הלוואות - לא סחירים" sheetId="10" r:id="rId10"/>
    <sheet name="9.מוצרים מובנים - לא סחירים" sheetId="11" r:id="rId11"/>
    <sheet name="8.חוזים עתידיים - לא סחירים" sheetId="12" r:id="rId12"/>
    <sheet name="7.אופציות - לא סחירים" sheetId="13" r:id="rId13"/>
    <sheet name="6.כתבי אופציה - לא סחירים" sheetId="14" r:id="rId14"/>
    <sheet name="5.קרנות השקעה - לא סחירים" sheetId="15" r:id="rId15"/>
    <sheet name="4.מניות - לא סחירים" sheetId="16" r:id="rId16"/>
    <sheet name="3.אג&quot;ח קונצרני לא סחיר - לא סחי" sheetId="17" r:id="rId17"/>
    <sheet name="2.תעודות חוב מסחריות - לא סחיר " sheetId="18" r:id="rId18"/>
    <sheet name="תעודות התחייבות ממשלתיות - לא ס" sheetId="19" r:id="rId19"/>
    <sheet name="10.מוצרים מובנים - סחירים" sheetId="20" r:id="rId20"/>
    <sheet name="9.חוזים עתידיים - סחירים" sheetId="21" r:id="rId21"/>
    <sheet name="8.אופציות - סחירים" sheetId="22" r:id="rId22"/>
    <sheet name="7.כתבי אופציה - סחירים" sheetId="23" r:id="rId23"/>
    <sheet name="6.קרנות נאמנות - סחירים" sheetId="24" r:id="rId24"/>
    <sheet name="5.תעודות סל - סחירים" sheetId="25" r:id="rId25"/>
    <sheet name="4.מניות - סחירים" sheetId="26" r:id="rId26"/>
    <sheet name="3.אג&quot;ח קונצרני סחיר - סחירים" sheetId="27" r:id="rId27"/>
    <sheet name="2.תעודות חוב מסחריות - סחירים" sheetId="28" r:id="rId28"/>
    <sheet name="תעודות התחייבות ממשלתיות - סחיר" sheetId="29" r:id="rId29"/>
    <sheet name="א.מזומנים ושווי מזומנים" sheetId="30" r:id="rId30"/>
  </sheets>
  <definedNames/>
  <calcPr fullCalcOnLoad="1"/>
</workbook>
</file>

<file path=xl/sharedStrings.xml><?xml version="1.0" encoding="utf-8"?>
<sst xmlns="http://schemas.openxmlformats.org/spreadsheetml/2006/main" count="3310" uniqueCount="1071">
  <si>
    <t>רשימת  נכסי  הקופה  ליום 29/12/2011</t>
  </si>
  <si>
    <t>מס.קופה: 420</t>
  </si>
  <si>
    <t>א.מזומנים ושווי מזומנים</t>
  </si>
  <si>
    <t>(*) בעלי עניין./צד קשור במנהל הקופה./החברה המנהלת את הקופה./מנהל השקעות של הקופה.</t>
  </si>
  <si>
    <t>מספר ני"ע</t>
  </si>
  <si>
    <t>דירוג</t>
  </si>
  <si>
    <t>שם המדרג</t>
  </si>
  <si>
    <t>סוג מטבע</t>
  </si>
  <si>
    <t>שיעור ריבית</t>
  </si>
  <si>
    <t>תשואה לפדיון</t>
  </si>
  <si>
    <t>שווי שוק</t>
  </si>
  <si>
    <t>שיעור מנכסי השקעה</t>
  </si>
  <si>
    <t>אחוזים</t>
  </si>
  <si>
    <t>אלפי ש"ח</t>
  </si>
  <si>
    <t>בישראל</t>
  </si>
  <si>
    <t>יתרות עו"ש לקופה</t>
  </si>
  <si>
    <t>לא מד</t>
  </si>
  <si>
    <t>ILS</t>
  </si>
  <si>
    <t>יתרות עו"ש בחובה אחרים</t>
  </si>
  <si>
    <t>*</t>
  </si>
  <si>
    <t>דולר  ארה"ב</t>
  </si>
  <si>
    <t>USD</t>
  </si>
  <si>
    <t>יורו</t>
  </si>
  <si>
    <t>EUR</t>
  </si>
  <si>
    <t>דולר אוסטרלי</t>
  </si>
  <si>
    <t>AUD</t>
  </si>
  <si>
    <t>יתרות פר"י</t>
  </si>
  <si>
    <t>סה"כ בישראל</t>
  </si>
  <si>
    <t>בחו"ל</t>
  </si>
  <si>
    <t>סה"כ בחו"ל</t>
  </si>
  <si>
    <t>סה"כ מזומנים ושווי מזומנים</t>
  </si>
  <si>
    <t>ב.ניירות ערך סחירים - סחירים</t>
  </si>
  <si>
    <t>תאריך רכישה</t>
  </si>
  <si>
    <t>מח"מ</t>
  </si>
  <si>
    <t>ערך נקוב</t>
  </si>
  <si>
    <t>שער</t>
  </si>
  <si>
    <t>שיעור מהערך הנקוב המונפק</t>
  </si>
  <si>
    <t>תאריך</t>
  </si>
  <si>
    <t>שנים</t>
  </si>
  <si>
    <t>ש"ח</t>
  </si>
  <si>
    <t>אגורות</t>
  </si>
  <si>
    <t>1.תעודות התחייבות ממשלתיות</t>
  </si>
  <si>
    <t>צמודות מדד:</t>
  </si>
  <si>
    <t>ממשלתי צמוד סדרה 536 2036 %4</t>
  </si>
  <si>
    <t>16/10/2009</t>
  </si>
  <si>
    <t>ממשל צמודה 0614</t>
  </si>
  <si>
    <t>25/12/2009</t>
  </si>
  <si>
    <t>ממשל צמודה 1019</t>
  </si>
  <si>
    <t>27/12/2010</t>
  </si>
  <si>
    <t>ממשל צמודה 0613</t>
  </si>
  <si>
    <t>25/06/2010</t>
  </si>
  <si>
    <t>מ. מדינה גליל %4.00 סדרה 5427</t>
  </si>
  <si>
    <t>19/12/1999</t>
  </si>
  <si>
    <t>מ. מדינה גליל %5.00 סדרה 5471</t>
  </si>
  <si>
    <t>31/10/2002</t>
  </si>
  <si>
    <t>מ. מדינה גליל %5.00 סדרה 5481</t>
  </si>
  <si>
    <t>28/10/2002</t>
  </si>
  <si>
    <t>מ. מדינה גליל %4.00 סדרה 5903</t>
  </si>
  <si>
    <t>31/12/2003</t>
  </si>
  <si>
    <t>סה"כ צמודות מדד</t>
  </si>
  <si>
    <t>לא צמודות:</t>
  </si>
  <si>
    <t>ממשל שקלית 0313</t>
  </si>
  <si>
    <t>שחר ממשל שקלית 219 %6 2019</t>
  </si>
  <si>
    <t>18/04/2011</t>
  </si>
  <si>
    <t>ממשל שקלית 0312</t>
  </si>
  <si>
    <t>ממשל שקלית 0115</t>
  </si>
  <si>
    <t>16/04/2010</t>
  </si>
  <si>
    <t>ממשל שקלית 0120</t>
  </si>
  <si>
    <t>ממשל שקלית 0913</t>
  </si>
  <si>
    <t>ממשל שקלית 0816</t>
  </si>
  <si>
    <t>שחר סדרה 2681</t>
  </si>
  <si>
    <t>שחר סדרה 2682</t>
  </si>
  <si>
    <t>שחר 2683</t>
  </si>
  <si>
    <t>13/05/2011</t>
  </si>
  <si>
    <t>סה"כ לא צמודות</t>
  </si>
  <si>
    <t>צמודות לדולר:</t>
  </si>
  <si>
    <t>סה"כ צמודות לדולר</t>
  </si>
  <si>
    <t>סה"כ אג"ח שממשלת ישראל הנפיקה בחו"ל</t>
  </si>
  <si>
    <t>סה"כ אג"ח שהנפיקו ממשלות זרות בחו"ל</t>
  </si>
  <si>
    <t>סה"כ תעודות התחייבות ממשלתיות</t>
  </si>
  <si>
    <t>2.תעודות חוב מסחריות - סחירים</t>
  </si>
  <si>
    <t>ע נ ף    מ ס ח ר</t>
  </si>
  <si>
    <t>שיעור מהנפקה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</si>
  <si>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</si>
  <si>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</si>
  <si>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</si>
  <si>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</si>
  <si>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</si>
  <si>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3.אג"ח קונצרני סחיר - סחירים</t>
  </si>
  <si>
    <t>איגוד הנפקות</t>
  </si>
  <si>
    <t>אגוד הנפקות אג"ח ה' 2/2014</t>
  </si>
  <si>
    <t>בנקים</t>
  </si>
  <si>
    <t>AA-</t>
  </si>
  <si>
    <t>מידרו</t>
  </si>
  <si>
    <t>אגוד הנפקות בע"מ %4.3 2013</t>
  </si>
  <si>
    <t>A+</t>
  </si>
  <si>
    <t>16/03/2010</t>
  </si>
  <si>
    <t>סה"כ איגוד הנפקות</t>
  </si>
  <si>
    <t>דיסקונט</t>
  </si>
  <si>
    <t>דיסקונט כ.התח' א' 2003/12</t>
  </si>
  <si>
    <t>מעלות</t>
  </si>
  <si>
    <t>30/03/2009</t>
  </si>
  <si>
    <t>סה"כ דיסקונט</t>
  </si>
  <si>
    <t>נכסים ובנין</t>
  </si>
  <si>
    <t>נכסים ובנין ב' 2007/2012 %</t>
  </si>
  <si>
    <t>נדלן ובינוי</t>
  </si>
  <si>
    <t>A</t>
  </si>
  <si>
    <t>18/03/2010</t>
  </si>
  <si>
    <t>נכסים ובנין ג 2009/2017 %5</t>
  </si>
  <si>
    <t>23/08/2006</t>
  </si>
  <si>
    <t>סה"כ נכסים ובנין</t>
  </si>
  <si>
    <t>דיסקונט השקעות</t>
  </si>
  <si>
    <t>דיסקונט השקעות ג 2008/2012</t>
  </si>
  <si>
    <t>השקעה ואחזקות</t>
  </si>
  <si>
    <t>A-</t>
  </si>
  <si>
    <t>סה"כ דיסקונט השקעות</t>
  </si>
  <si>
    <t>אלוני חץ</t>
  </si>
  <si>
    <t>אלוני חץ אג"ח ו'2019 %4.25</t>
  </si>
  <si>
    <t>27/02/2007</t>
  </si>
  <si>
    <t>אלוני חץ אג"ח סדרה ג'</t>
  </si>
  <si>
    <t>סה"כ אלוני חץ</t>
  </si>
  <si>
    <t>מזרחי טפחות הנפקות</t>
  </si>
  <si>
    <t>טפחות ח.להנפקות(מזרחי)%35.</t>
  </si>
  <si>
    <t>AA+</t>
  </si>
  <si>
    <t>24/08/2006</t>
  </si>
  <si>
    <t>מזרחי טפחות כ.התחייבות 017</t>
  </si>
  <si>
    <t>AA</t>
  </si>
  <si>
    <t>28/12/2010</t>
  </si>
  <si>
    <t>סה"כ מזרחי טפחות הנפקות</t>
  </si>
  <si>
    <t>אי.די.בי פיתוח</t>
  </si>
  <si>
    <t>אי.די.בי פיתוח ח' 009/2013</t>
  </si>
  <si>
    <t>17/08/2006</t>
  </si>
  <si>
    <t>אי.די.בי פתוח ז' 2012/2018</t>
  </si>
  <si>
    <t>18/12/2006</t>
  </si>
  <si>
    <t>סה"כ אי.די.בי פיתוח</t>
  </si>
  <si>
    <t>אי.די.בי אחזקות</t>
  </si>
  <si>
    <t>אידי בי אחזקות ג' 011/2014</t>
  </si>
  <si>
    <t>21/08/2006</t>
  </si>
  <si>
    <t>סה"כ אי.די.בי אחזקות</t>
  </si>
  <si>
    <t>בינלאומי הנפקות</t>
  </si>
  <si>
    <t>הבינלאומי אג"ח %4.2 6/2018</t>
  </si>
  <si>
    <t>בינלאומי כ.התח' ב' 009/018</t>
  </si>
  <si>
    <t>בינלאומי כ.התח' ה' 16/2017</t>
  </si>
  <si>
    <t>סה"כ בינלאומי הנפקות</t>
  </si>
  <si>
    <t>אפריקה השקעות</t>
  </si>
  <si>
    <t>אפריקה ישראל כו'2013/2025</t>
  </si>
  <si>
    <t>BBB</t>
  </si>
  <si>
    <t>16/05/2010</t>
  </si>
  <si>
    <t>סה"כ אפריקה השקעות</t>
  </si>
  <si>
    <t>חברה לישראל</t>
  </si>
  <si>
    <t>חברה לישראל חלופה א' 2016/</t>
  </si>
  <si>
    <t>סה"כ חברה לישראל</t>
  </si>
  <si>
    <t>רבוע כחול נדלן</t>
  </si>
  <si>
    <t>רבוע כחול נדל"ן ב' 13/2016</t>
  </si>
  <si>
    <t>17/12/2006</t>
  </si>
  <si>
    <t>סה"כ רבוע כחול נדלן</t>
  </si>
  <si>
    <t>הכשרת הישוב</t>
  </si>
  <si>
    <t>הכשרת הישוב סדרה 10</t>
  </si>
  <si>
    <t>BBB+</t>
  </si>
  <si>
    <t>26/06/2001</t>
  </si>
  <si>
    <t>סה"כ הכשרת הישוב</t>
  </si>
  <si>
    <t>שטראוס-עלית</t>
  </si>
  <si>
    <t>שטראוס גרופ ב' 2014/2018 %</t>
  </si>
  <si>
    <t>מזון</t>
  </si>
  <si>
    <t>20/05/2007</t>
  </si>
  <si>
    <t>שטראוס עלית סדרה א' 6/2011</t>
  </si>
  <si>
    <t>סה"כ שטראוס-עלית</t>
  </si>
  <si>
    <t>חברת חשמל</t>
  </si>
  <si>
    <t>חשמל סדרה 22 12/2015 %6.50</t>
  </si>
  <si>
    <t>שרותים</t>
  </si>
  <si>
    <t>סה"כ חברת חשמל</t>
  </si>
  <si>
    <t>גזית-גלוב ((1982 בע"מ</t>
  </si>
  <si>
    <t>גזית גלוב 3  2011/2018 %95</t>
  </si>
  <si>
    <t>סה"כ גזית-גלוב ((1982 בע"מ</t>
  </si>
  <si>
    <t>אזורים</t>
  </si>
  <si>
    <t>אזורים אג"ח 7 2009/2013 %8</t>
  </si>
  <si>
    <t>סה"כ אזורים</t>
  </si>
  <si>
    <t>שופר סל</t>
  </si>
  <si>
    <t>שופר סל סדרה ב' %5.2 2015.</t>
  </si>
  <si>
    <t>מסחר</t>
  </si>
  <si>
    <t>סה"כ שופר סל</t>
  </si>
  <si>
    <t>קבוצת דלק בע"מ</t>
  </si>
  <si>
    <t>קבוצת דלק סדרה יח'016/2022</t>
  </si>
  <si>
    <t>29/07/2011</t>
  </si>
  <si>
    <t>קבוצת דלק כ"ג 2011/2014 %5</t>
  </si>
  <si>
    <t>23/09/2008</t>
  </si>
  <si>
    <t>סה"כ קבוצת דלק בע"מ</t>
  </si>
  <si>
    <t>מבני תעשיה</t>
  </si>
  <si>
    <t>מבני תעשיה אג"ח סד' ח' %5</t>
  </si>
  <si>
    <t>מבני תעשיה סדרה ז 007/2012</t>
  </si>
  <si>
    <t>מבני תעשיה סד' יא' %5.3 15</t>
  </si>
  <si>
    <t>23/09/2007</t>
  </si>
  <si>
    <t>סה"כ מבני תעשיה</t>
  </si>
  <si>
    <t>נורסטאר החזקות</t>
  </si>
  <si>
    <t>גזית אינק אג"ח ו' 016/2010</t>
  </si>
  <si>
    <t>סה"כ נורסטאר החזקות</t>
  </si>
  <si>
    <t>אמות</t>
  </si>
  <si>
    <t>אמות השקעות סדרה א 10/2019</t>
  </si>
  <si>
    <t>סה"כ אמות</t>
  </si>
  <si>
    <t>דקסיה ישראל (אוצר השלטון)</t>
  </si>
  <si>
    <t>דקסיה ישראל הנפקות ד' 2015</t>
  </si>
  <si>
    <t>30/08/2010</t>
  </si>
  <si>
    <t>דקסיה ישראל סד' ז' 14/2023</t>
  </si>
  <si>
    <t>30/12/2010</t>
  </si>
  <si>
    <t>דקסיה (א.השלטון)א' 06/2013</t>
  </si>
  <si>
    <t>סה"כ דקסיה ישראל (אוצר השלטון)</t>
  </si>
  <si>
    <t>פניקס אחזקות</t>
  </si>
  <si>
    <t>פניקס סד' א 2014/2019 %4.5</t>
  </si>
  <si>
    <t>ביטוח</t>
  </si>
  <si>
    <t>סה"כ פניקס אחזקות</t>
  </si>
  <si>
    <t>כלל ביוטכנולגיה (תעשיות)</t>
  </si>
  <si>
    <t>כלל תעשיות י"ג 2013/2017 %</t>
  </si>
  <si>
    <t>כלל תעשיות 12 %4.35 9/2013</t>
  </si>
  <si>
    <t>25/04/2006</t>
  </si>
  <si>
    <t>סה"כ כלל ביוטכנולגיה (תעשיות)</t>
  </si>
  <si>
    <t>שיכון ובינוי אחזקות</t>
  </si>
  <si>
    <t>שיכון ובינוי אג"ח 4 5/2019</t>
  </si>
  <si>
    <t>19/07/2011</t>
  </si>
  <si>
    <t>סה"כ שיכון ובינוי אחזקות</t>
  </si>
  <si>
    <t>ישפרו</t>
  </si>
  <si>
    <t>ישפרו סדרה ב 2007/2021 %4.</t>
  </si>
  <si>
    <t>28/02/2007</t>
  </si>
  <si>
    <t>סה"כ ישפרו</t>
  </si>
  <si>
    <t>מכתשים-אגן תעשיות</t>
  </si>
  <si>
    <t>מכתשים אגן תעשיות ג' %4.7</t>
  </si>
  <si>
    <t>כימיה גומי ופלסטיק</t>
  </si>
  <si>
    <t>סה"כ מכתשים-אגן תעשיות</t>
  </si>
  <si>
    <t>בזק</t>
  </si>
  <si>
    <t>בזק סדרה 5 2011/2016 %5.3</t>
  </si>
  <si>
    <t>תקשורת ומדיה</t>
  </si>
  <si>
    <t>סה"כ בזק</t>
  </si>
  <si>
    <t>מליסרון</t>
  </si>
  <si>
    <t>מליסרון סדרה ג' 2009/2014</t>
  </si>
  <si>
    <t>סה"כ מליסרון</t>
  </si>
  <si>
    <t>קרדן אן.וי</t>
  </si>
  <si>
    <t>קרדן אן וי סדרה א'  3/2016</t>
  </si>
  <si>
    <t>קרדן אןוי סד' ב'2014/2020</t>
  </si>
  <si>
    <t>16/12/2008</t>
  </si>
  <si>
    <t>סה"כ קרדן אן.וי</t>
  </si>
  <si>
    <t>קרדן רכב</t>
  </si>
  <si>
    <t>קרדן רכב סדרה ד' %4.9 2016</t>
  </si>
  <si>
    <t>18/05/2011</t>
  </si>
  <si>
    <t>קרדן רכב סדרה ו' 2010/2017</t>
  </si>
  <si>
    <t>סה"כ קרדן רכב</t>
  </si>
  <si>
    <t>פרטנר</t>
  </si>
  <si>
    <t>פרטנר תקשורת סדרה א' 2012/</t>
  </si>
  <si>
    <t>16/08/2006</t>
  </si>
  <si>
    <t>סה"כ פרטנר</t>
  </si>
  <si>
    <t>הראל הנפקות</t>
  </si>
  <si>
    <t>הראל ביטוח א' 2011/2021 %5</t>
  </si>
  <si>
    <t>סה"כ הראל הנפקות</t>
  </si>
  <si>
    <t>פז</t>
  </si>
  <si>
    <t>פז חברת נפט אג"ח סדרה ב' 4</t>
  </si>
  <si>
    <t>פז חברת נפט סד' א'%5 2014/</t>
  </si>
  <si>
    <t>סה"כ פז</t>
  </si>
  <si>
    <t>אלבר בטוחות</t>
  </si>
  <si>
    <t>אלבר אג"ח י 2011/2016 %75.</t>
  </si>
  <si>
    <t>אלבר אג"ח יא'2012/2016  %8</t>
  </si>
  <si>
    <t>סה"כ אלבר בטוחות</t>
  </si>
  <si>
    <t>מטריקס אי.טי.</t>
  </si>
  <si>
    <t>מטריקס איטי סד' א' 07/2013</t>
  </si>
  <si>
    <t>מחשבים</t>
  </si>
  <si>
    <t>סה"כ מטריקס אי.טי.</t>
  </si>
  <si>
    <t>לאומי למימון</t>
  </si>
  <si>
    <t>לאומי סדרה 176 2013/16 %05</t>
  </si>
  <si>
    <t>לאומי למימון סד' יב' 2017</t>
  </si>
  <si>
    <t>לאומי מימון כ. התח' ג' 016</t>
  </si>
  <si>
    <t>לאומי מימון כ.התח' ז 2016/</t>
  </si>
  <si>
    <t>23/02/2011</t>
  </si>
  <si>
    <t>סה"כ לאומי למימון</t>
  </si>
  <si>
    <t>פועלים הנפקות</t>
  </si>
  <si>
    <t>פועלים הנפקות אג"ח סד' 25</t>
  </si>
  <si>
    <t>פועלים הנפקות כ. נדחה 28 3</t>
  </si>
  <si>
    <t>18/07/2010</t>
  </si>
  <si>
    <t>פועלים הנפקות י' 2017/2021</t>
  </si>
  <si>
    <t>פועלים הנפקות סד' ט %4.70</t>
  </si>
  <si>
    <t>פועלים הנפ' א' 2003/2013 %</t>
  </si>
  <si>
    <t>פועלים כ. התחייבות ד' 2016</t>
  </si>
  <si>
    <t>פועלים כ.התחיבות ב' 4/2014</t>
  </si>
  <si>
    <t>13/12/1999</t>
  </si>
  <si>
    <t>סה"כ פועלים הנפקות</t>
  </si>
  <si>
    <t>ירושלים מימון והנפקות</t>
  </si>
  <si>
    <t>ירושלים מימון א' 2006/2015</t>
  </si>
  <si>
    <t>16/02/2011</t>
  </si>
  <si>
    <t>ירושלים מימון והנפקות %4.8</t>
  </si>
  <si>
    <t>סה"כ ירושלים מימון והנפקות</t>
  </si>
  <si>
    <t>אפריקה ישראל נכסים</t>
  </si>
  <si>
    <t>אפריקה ישראל נכסים ג 2015/</t>
  </si>
  <si>
    <t>BBB-</t>
  </si>
  <si>
    <t>סה"כ אפריקה ישראל נכסים</t>
  </si>
  <si>
    <t>סלקום</t>
  </si>
  <si>
    <t>סלקום אג"ח א' 2008/2012 %5</t>
  </si>
  <si>
    <t>סלקום אג"ח ב' 2013/2017 %3</t>
  </si>
  <si>
    <t>14/11/2006</t>
  </si>
  <si>
    <t>סלקום אג"ח סד' ג'2009/2012</t>
  </si>
  <si>
    <t>סה"כ סלקום</t>
  </si>
  <si>
    <t>ביג מרכזי קניות</t>
  </si>
  <si>
    <t>ביג מרכזי קניות א' 10/2012</t>
  </si>
  <si>
    <t>סה"כ ביג מרכזי קניות</t>
  </si>
  <si>
    <t>מנורה גאון</t>
  </si>
  <si>
    <t>מנורה מבטחים ת.התחייבות 22</t>
  </si>
  <si>
    <t>14/05/2007</t>
  </si>
  <si>
    <t>סה"כ מנורה גאון</t>
  </si>
  <si>
    <t>אשדר חברה לבניה בע"מ</t>
  </si>
  <si>
    <t>אשדר חברה לבניה סד א'2020/</t>
  </si>
  <si>
    <t>סה"כ אשדר חברה לבניה בע"מ</t>
  </si>
  <si>
    <t>פלאזה סנטרס</t>
  </si>
  <si>
    <t>פלאזה 2010/2017 %4.5</t>
  </si>
  <si>
    <t>סה"כ פלאזה סנטרס</t>
  </si>
  <si>
    <t>מנורה מבטחים החזקות</t>
  </si>
  <si>
    <t>מנורה מבטחים החזקות 1/2019</t>
  </si>
  <si>
    <t>סה"כ מנורה מבטחים החזקות</t>
  </si>
  <si>
    <t>דלק חב' ישראלית</t>
  </si>
  <si>
    <t>דלק חב'הדלק הישראלית א'016</t>
  </si>
  <si>
    <t>25/03/2009</t>
  </si>
  <si>
    <t>סה"כ דלק חב' ישראלית</t>
  </si>
  <si>
    <t>הפניקס גיוס הון</t>
  </si>
  <si>
    <t>הפניקס גיוסי הון סד' א 018</t>
  </si>
  <si>
    <t>סה"כ הפניקס גיוס הון</t>
  </si>
  <si>
    <t>דיסקונט מנפקים</t>
  </si>
  <si>
    <t>מנפיקים כ. התחי' א' 9/2018</t>
  </si>
  <si>
    <t>סה"כ דיסקונט מנפקים</t>
  </si>
  <si>
    <t>איגוד הנפקות סד' ד' 3/2015</t>
  </si>
  <si>
    <t>22/07/2010</t>
  </si>
  <si>
    <t>שטראוס גרופ אג"ח ג' 1/2013</t>
  </si>
  <si>
    <t>16/09/2010</t>
  </si>
  <si>
    <t>כימיקלים</t>
  </si>
  <si>
    <t>כימיקלים לישר ד'2014 %1.45</t>
  </si>
  <si>
    <t>20/09/2010</t>
  </si>
  <si>
    <t>כימיקלים לישראל ב'09/2013</t>
  </si>
  <si>
    <t>סה"כ כימיקלים</t>
  </si>
  <si>
    <t>שופרסל אג"ח ג'</t>
  </si>
  <si>
    <t>קבוצת דלק סד' ט"ו 015/2017</t>
  </si>
  <si>
    <t>15/09/2009</t>
  </si>
  <si>
    <t>קסם ג'מבו</t>
  </si>
  <si>
    <t>קסם ג'מבו סדרה א' 2023</t>
  </si>
  <si>
    <t>אג"ח מובנות</t>
  </si>
  <si>
    <t>סה"כ קסם ג'מבו</t>
  </si>
  <si>
    <t>מכתשים אגן תעשיות ד'%6.75</t>
  </si>
  <si>
    <t>26/03/2009</t>
  </si>
  <si>
    <t>אלביט מערכות</t>
  </si>
  <si>
    <t>אלביט מערכות סד' א'11/2020</t>
  </si>
  <si>
    <t>אלקטרוניקה</t>
  </si>
  <si>
    <t>סה"כ אלביט מערכות</t>
  </si>
  <si>
    <t>אלבר ט'2011/2016 %5.26</t>
  </si>
  <si>
    <t>לאומי למימון כ.התח' ט' 013</t>
  </si>
  <si>
    <t>פועלים הנפ כ.הת נדחה יג' 7</t>
  </si>
  <si>
    <t>סלקום סדרה ה' 2012/2017 %5</t>
  </si>
  <si>
    <t>מנפיקים כ. התחי' ה' 5/2019</t>
  </si>
  <si>
    <t>כל היתר</t>
  </si>
  <si>
    <t>חלל תקשורת בע"מ</t>
  </si>
  <si>
    <t>ח.ל.ל א' ליבור+%5.25 2011/</t>
  </si>
  <si>
    <t>24/12/2000</t>
  </si>
  <si>
    <t>סה"כ חלל תקשורת בע"מ</t>
  </si>
  <si>
    <t>סה"כ כל היתר</t>
  </si>
  <si>
    <t>סה"כ צמודות למדד אחר</t>
  </si>
  <si>
    <t>JPMORGAN CHASE &amp; CO</t>
  </si>
  <si>
    <t>JPM FLOAT 03/16</t>
  </si>
  <si>
    <t>Diversified Financials</t>
  </si>
  <si>
    <t>AU3FN0012712</t>
  </si>
  <si>
    <t>S&amp;P</t>
  </si>
  <si>
    <t>20/04/2011</t>
  </si>
  <si>
    <t>סה"כ JPMORGAN CHASE &amp; CO</t>
  </si>
  <si>
    <t>RABOBANK NEDERLAND AU</t>
  </si>
  <si>
    <t>RABOBK 6.75 14</t>
  </si>
  <si>
    <t>שונות</t>
  </si>
  <si>
    <t>AU3CB0118578</t>
  </si>
  <si>
    <t>סה"כ RABOBANK NEDERLAND AU</t>
  </si>
  <si>
    <t>BNP PARIBAS AUSTRALIA</t>
  </si>
  <si>
    <t>BNP 12.08.13 6%</t>
  </si>
  <si>
    <t>AU3CB0156594</t>
  </si>
  <si>
    <t>סה"כ BNP PARIBAS AUSTRALIA</t>
  </si>
  <si>
    <t>WOOLWORTHS LIMITED</t>
  </si>
  <si>
    <t>WOWAU 6.75 16</t>
  </si>
  <si>
    <t>Food &amp; Staples Retailing</t>
  </si>
  <si>
    <t>AU3CB0172039</t>
  </si>
  <si>
    <t>סה"כ WOOLWORTHS LIMITED</t>
  </si>
  <si>
    <t>סה"כ אגרות חוב קונצרניות</t>
  </si>
  <si>
    <t>4.מניות - סחירים</t>
  </si>
  <si>
    <t>פועלים</t>
  </si>
  <si>
    <t>פועלים מ"ר</t>
  </si>
  <si>
    <t>סה"כ פועלים</t>
  </si>
  <si>
    <t>לאומי</t>
  </si>
  <si>
    <t>לאומי מ"ר</t>
  </si>
  <si>
    <t>סה"כ לאומי</t>
  </si>
  <si>
    <t>דיסקונט מ"ר א'</t>
  </si>
  <si>
    <t>מזרחי טפחות</t>
  </si>
  <si>
    <t>בנק מזרחי מ"ר</t>
  </si>
  <si>
    <t>סה"כ מזרחי טפחות</t>
  </si>
  <si>
    <t>החברה לישראל מ"ר א' 1 ש"ח</t>
  </si>
  <si>
    <t>שטראוס גרופ מ"ר</t>
  </si>
  <si>
    <t>כימיקלים לישראל מ"ר 1 ש"ח</t>
  </si>
  <si>
    <t>גזית גלוב מ"ר (גלוב ריט מ.ג.ן)</t>
  </si>
  <si>
    <t>טבע</t>
  </si>
  <si>
    <t>טבע מ"ר 1 ש"ח</t>
  </si>
  <si>
    <t>סה"כ טבע</t>
  </si>
  <si>
    <t>קבוצת דלק בע"מ מ"ר</t>
  </si>
  <si>
    <t>נייס</t>
  </si>
  <si>
    <t>נייס מערכות מ"ר 1 ש"ח</t>
  </si>
  <si>
    <t>סה"כ נייס</t>
  </si>
  <si>
    <t>בתי זיקוק</t>
  </si>
  <si>
    <t>בתי זיקוק לנפט מ"ר</t>
  </si>
  <si>
    <t>סה"כ בתי זיקוק</t>
  </si>
  <si>
    <t>דלק קידוחים</t>
  </si>
  <si>
    <t>דלק קידוחים שותפות מוגבלת מ"ר</t>
  </si>
  <si>
    <t>חיפושי נפט וגז</t>
  </si>
  <si>
    <t>סה"כ דלק קידוחים</t>
  </si>
  <si>
    <t>אבנר</t>
  </si>
  <si>
    <t>אבנר חיפושי נפט וגז שותפות מוגבלת</t>
  </si>
  <si>
    <t>סה"כ אבנר</t>
  </si>
  <si>
    <t>ישראמקו</t>
  </si>
  <si>
    <t>ישראמקו יהש</t>
  </si>
  <si>
    <t>סה"כ ישראמקו</t>
  </si>
  <si>
    <t>בזק מ"ר 1 ש"ח</t>
  </si>
  <si>
    <t>אוסם</t>
  </si>
  <si>
    <t>אוסם מ"ר 1 ש"ח</t>
  </si>
  <si>
    <t>סה"כ אוסם</t>
  </si>
  <si>
    <t>פריגו</t>
  </si>
  <si>
    <t>סה"כ פריגו</t>
  </si>
  <si>
    <t>פרטנר תקשורת מ"ר</t>
  </si>
  <si>
    <t>פז נפט</t>
  </si>
  <si>
    <t>אלביט מערכות מ"ר</t>
  </si>
  <si>
    <t>עזריאלי קבוצה</t>
  </si>
  <si>
    <t>קבוצת עזריאלי מ"ר</t>
  </si>
  <si>
    <t>סה"כ עזריאלי קבוצה</t>
  </si>
  <si>
    <t>מלאנוקס</t>
  </si>
  <si>
    <t>סה"כ מלאנוקס</t>
  </si>
  <si>
    <t>סה"כ תל-אביב 25</t>
  </si>
  <si>
    <t>איגוד</t>
  </si>
  <si>
    <t>אגוד מ"ר 1 ש"ח</t>
  </si>
  <si>
    <t>סה"כ איגוד</t>
  </si>
  <si>
    <t>נכסים ובנין מ"ר</t>
  </si>
  <si>
    <t>דיסקונט השקעות מ"ר</t>
  </si>
  <si>
    <t>אלוני חץ מ"ר</t>
  </si>
  <si>
    <t>הבינלאומי</t>
  </si>
  <si>
    <t>בינלאומי 5 מ"ר</t>
  </si>
  <si>
    <t>סה"כ הבינלאומי</t>
  </si>
  <si>
    <t>אפריקה ישראל מ"ר 0.1 ש"ח</t>
  </si>
  <si>
    <t>הכשרת הישוב מ"ר</t>
  </si>
  <si>
    <t>מפעלי נייר</t>
  </si>
  <si>
    <t>נייר חדרה מ"ר</t>
  </si>
  <si>
    <t>עץ נייר ודפוס</t>
  </si>
  <si>
    <t>סה"כ מפעלי נייר</t>
  </si>
  <si>
    <t>אלקטרה</t>
  </si>
  <si>
    <t>אלקטרה ישראל מ"ר</t>
  </si>
  <si>
    <t>סה"כ אלקטרה</t>
  </si>
  <si>
    <t>שופרסל מ"ר</t>
  </si>
  <si>
    <t>גרנית כרמל</t>
  </si>
  <si>
    <t>גרנית כרמל השקעות מ"ר 1 ש"ח</t>
  </si>
  <si>
    <t>סה"כ גרנית כרמל</t>
  </si>
  <si>
    <t>איתורן</t>
  </si>
  <si>
    <t>איתורן מ"ר</t>
  </si>
  <si>
    <t>סה"כ איתורן</t>
  </si>
  <si>
    <t>גב-ים</t>
  </si>
  <si>
    <t>גב ים מ"ר 1 ש"ח</t>
  </si>
  <si>
    <t>סה"כ גב-ים</t>
  </si>
  <si>
    <t>מבני תעשיה מ"ר</t>
  </si>
  <si>
    <t>הראל השקעות</t>
  </si>
  <si>
    <t>הראל השקעות מ"ר (הראל ביטוח)</t>
  </si>
  <si>
    <t>סה"כ הראל השקעות</t>
  </si>
  <si>
    <t>נורסטאר החזקות אינק מ"ר</t>
  </si>
  <si>
    <t>פניקס מ"ר 1 ש"ח</t>
  </si>
  <si>
    <t>כלל תעשיות והשקעות מ"ר</t>
  </si>
  <si>
    <t>כלל תעשיות ביוטכנולוגי מניות רגילות</t>
  </si>
  <si>
    <t>ביומד</t>
  </si>
  <si>
    <t>שיכון ובינוי אחזקות מ"ר</t>
  </si>
  <si>
    <t>חברה כלכלית ירושלים</t>
  </si>
  <si>
    <t>כלכלית ירושלים מ"ר 1 ש"ח</t>
  </si>
  <si>
    <t>סה"כ חברה כלכלית ירושלים</t>
  </si>
  <si>
    <t>אלקו</t>
  </si>
  <si>
    <t>אלקו מ"ר</t>
  </si>
  <si>
    <t>סה"כ אלקו</t>
  </si>
  <si>
    <t>דלק רכב</t>
  </si>
  <si>
    <t>דלק מערכות רכב מ"ר (גל תעשיות)</t>
  </si>
  <si>
    <t>סה"כ דלק רכב</t>
  </si>
  <si>
    <t>כלל החזקות עסקי ביטוח</t>
  </si>
  <si>
    <t>כלל אחזקות ביטוח מ"ר</t>
  </si>
  <si>
    <t>סה"כ כלל החזקות עסקי ביטוח</t>
  </si>
  <si>
    <t>רבוע הכחול</t>
  </si>
  <si>
    <t>אלון החזקות ברבוע כחול ישראל בע"מ</t>
  </si>
  <si>
    <t>סה"כ רבוע הכחול</t>
  </si>
  <si>
    <t>אורמת</t>
  </si>
  <si>
    <t>אורמת תעשיות מ"ר</t>
  </si>
  <si>
    <t>סה"כ אורמת</t>
  </si>
  <si>
    <t>קרדן אן וי מ"ר</t>
  </si>
  <si>
    <t>רציו</t>
  </si>
  <si>
    <t>רציו מ"ר</t>
  </si>
  <si>
    <t>סה"כ רציו</t>
  </si>
  <si>
    <t>מגדל אחזקות בטוח בע"מ</t>
  </si>
  <si>
    <t>מגדל אחזקות ביטוח בע"מ מ"ר</t>
  </si>
  <si>
    <t>סה"כ מגדל אחזקות בטוח בע"מ</t>
  </si>
  <si>
    <t>בריטיש ישראל השקעות</t>
  </si>
  <si>
    <t>בריטיש ישראל השקעות מניות</t>
  </si>
  <si>
    <t>סה"כ בריטיש ישראל השקעות</t>
  </si>
  <si>
    <t>אפריקה ישראל נכסים מניה</t>
  </si>
  <si>
    <t>מנורה החזקות מ"ר (מנורה חב' לביטוח)</t>
  </si>
  <si>
    <t>פרוטליקס</t>
  </si>
  <si>
    <t>סה"כ פרוטליקס</t>
  </si>
  <si>
    <t>סה"כ ת"א 75</t>
  </si>
  <si>
    <t>אי.די.בי אחזקות מ"ר</t>
  </si>
  <si>
    <t>אלרון</t>
  </si>
  <si>
    <t>אלרון מ"ר</t>
  </si>
  <si>
    <t>היי טק</t>
  </si>
  <si>
    <t>סה"כ אלרון</t>
  </si>
  <si>
    <t>כור תעשיות</t>
  </si>
  <si>
    <t>כור תעשיות מ"ר</t>
  </si>
  <si>
    <t>סה"כ כור תעשיות</t>
  </si>
  <si>
    <t>דלק אנרגיה</t>
  </si>
  <si>
    <t>דלק מערכות אנרגיה מ"ר 1 ש"ח</t>
  </si>
  <si>
    <t>סה"כ דלק אנרגיה</t>
  </si>
  <si>
    <t>אלווריון (בריזקום)</t>
  </si>
  <si>
    <t>סה"כ אלווריון (בריזקום)</t>
  </si>
  <si>
    <t>מנופים</t>
  </si>
  <si>
    <t>מנופים מ"ר 1 ש"ח</t>
  </si>
  <si>
    <t>סה"כ מנופים</t>
  </si>
  <si>
    <t>קרדן נדלן</t>
  </si>
  <si>
    <t>קרדו נדלן ייזום מ"ר</t>
  </si>
  <si>
    <t>סה"כ קרדן נדלן</t>
  </si>
  <si>
    <t>אלביט הדמיה</t>
  </si>
  <si>
    <t>אלביט הדמיה רפואית מ"ר</t>
  </si>
  <si>
    <t>סה"כ אלביט הדמיה</t>
  </si>
  <si>
    <t>קווינקו</t>
  </si>
  <si>
    <t>קווינקו מ"ר (נכסי שגיא)</t>
  </si>
  <si>
    <t>סה"כ קווינקו</t>
  </si>
  <si>
    <t>אלקטרה נדל"ן</t>
  </si>
  <si>
    <t>סה"כ אלקטרה נדל"ן</t>
  </si>
  <si>
    <t>פרולריסטם</t>
  </si>
  <si>
    <t>פלוריסטם</t>
  </si>
  <si>
    <t>סה"כ פרולריסטם</t>
  </si>
  <si>
    <t>קרדן יזמות</t>
  </si>
  <si>
    <t>סה"כ 0</t>
  </si>
  <si>
    <t>סה"כ מניות היתר</t>
  </si>
  <si>
    <t>סה"כ אופציות 001 CALL</t>
  </si>
  <si>
    <t>TEVA PHARMACEUTICAL-SP AD</t>
  </si>
  <si>
    <t>טבע נסחר בדולר</t>
  </si>
  <si>
    <t>US8816242098</t>
  </si>
  <si>
    <t>Pharmaceuticals, Biotechnology</t>
  </si>
  <si>
    <t>סה"כ TEVA PHARMACEUTICAL-SP AD</t>
  </si>
  <si>
    <t>AFI DEVELOPMENT-GDR REG S</t>
  </si>
  <si>
    <t>AFI DEVE(AFI LI</t>
  </si>
  <si>
    <t>US00106J2006</t>
  </si>
  <si>
    <t>Real Estate</t>
  </si>
  <si>
    <t>סה"כ AFI DEVELOPMENT-GDR REG S</t>
  </si>
  <si>
    <t>AFI DEVELOPMENT PLC - B S</t>
  </si>
  <si>
    <t>AFI DEV B SHS</t>
  </si>
  <si>
    <t>CY0101380612</t>
  </si>
  <si>
    <t>סה"כ AFI DEVELOPMENT PLC - B S</t>
  </si>
  <si>
    <t>סה"כ מניות</t>
  </si>
  <si>
    <t>5.תעודות סל - סחירים</t>
  </si>
  <si>
    <t>פסגות תעודות סל</t>
  </si>
  <si>
    <t>פסגות סל ת"א 25</t>
  </si>
  <si>
    <t>פסגות סל ת"א 100 ג'</t>
  </si>
  <si>
    <t>סה"כ פסגות תעודות סל</t>
  </si>
  <si>
    <t>קסם סל ומוצרים</t>
  </si>
  <si>
    <t>קסם ו' ת"א 25</t>
  </si>
  <si>
    <t>קסם ת"א 100 א'</t>
  </si>
  <si>
    <t>סה"כ קסם סל ומוצרים</t>
  </si>
  <si>
    <t>אינדקס סל</t>
  </si>
  <si>
    <t>אינדקס תא 25</t>
  </si>
  <si>
    <t>סה"כ אינדקס סל</t>
  </si>
  <si>
    <t>מבט תעודות סל</t>
  </si>
  <si>
    <t>מבט ת"א 100 ב'</t>
  </si>
  <si>
    <t>סה"כ מבט תעודות סל</t>
  </si>
  <si>
    <t>תכלית תעודת סל</t>
  </si>
  <si>
    <t>תכלית ת"א 25 ב'</t>
  </si>
  <si>
    <t>סה"כ תכלית תעודת סל</t>
  </si>
  <si>
    <t>הראל סל</t>
  </si>
  <si>
    <t>הראלס ז  תא25</t>
  </si>
  <si>
    <t>הראל סל ת"א 75</t>
  </si>
  <si>
    <t>הראל סל יב</t>
  </si>
  <si>
    <t>סה"כ הראל סל</t>
  </si>
  <si>
    <t>סה"כ שמחקות מדדי מניות בישראל</t>
  </si>
  <si>
    <t>פסגות תעודת סל מדדים סד' ע</t>
  </si>
  <si>
    <t>קסם קנדה</t>
  </si>
  <si>
    <t>קסם אוסטרליה</t>
  </si>
  <si>
    <t>קסם סין ה</t>
  </si>
  <si>
    <t>קסם הודו י'</t>
  </si>
  <si>
    <t>קסם MSCI EMERGING MARKETS</t>
  </si>
  <si>
    <t>קסם תעודת סל סדרה ק"א</t>
  </si>
  <si>
    <t>תכלית מורכבות</t>
  </si>
  <si>
    <t>תכלית כא' הודו</t>
  </si>
  <si>
    <t>תכלית מורכבות סדרה מא' תכלית עולם</t>
  </si>
  <si>
    <t>תכלית מורכבות סד' ל"ז מדד()NASDAQ</t>
  </si>
  <si>
    <t>תכלית מורכבות לח S&amp;P 500</t>
  </si>
  <si>
    <t>תכלית מורכבות סד' נ"ג ()DAXINDEX</t>
  </si>
  <si>
    <t>סה"כ תכלית מורכבות</t>
  </si>
  <si>
    <t>תכלית יורו 50 -ז'</t>
  </si>
  <si>
    <t>הראל סל כה  ספ</t>
  </si>
  <si>
    <t>הראלס כו  נסדק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</si>
  <si>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</si>
  <si>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</si>
  <si>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</si>
  <si>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</si>
  <si>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</si>
  <si>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HEALTH CARE SELECT SECTOR</t>
  </si>
  <si>
    <t>HEALTH SPDR(XVL</t>
  </si>
  <si>
    <t>US81369Y2090</t>
  </si>
  <si>
    <t>סה"כ HEALTH CARE SELECT SECTOR</t>
  </si>
  <si>
    <t>ISHARES MSCI SOUTH KOREA</t>
  </si>
  <si>
    <t>MSCI SOUTH(EWY)</t>
  </si>
  <si>
    <t>US4642867729</t>
  </si>
  <si>
    <t>סה"כ ISHARES MSCI SOUTH KOREA</t>
  </si>
  <si>
    <t>ISHARES MSCI EMERGING MKT</t>
  </si>
  <si>
    <t>MSCI EMERGI  מניות זרות</t>
  </si>
  <si>
    <t>US4642872349</t>
  </si>
  <si>
    <t>סה"כ ISHARES MSCI EMERGING MKT</t>
  </si>
  <si>
    <t>ISHARES MSCI PACIFIC EX J</t>
  </si>
  <si>
    <t>ISHARES JPN(EPP</t>
  </si>
  <si>
    <t>US4642866655</t>
  </si>
  <si>
    <t>סה"כ ISHARES MSCI PACIFIC EX J</t>
  </si>
  <si>
    <t>MORGAN STANLEY CHINA A SH</t>
  </si>
  <si>
    <t>MORGAN STAN(CAF</t>
  </si>
  <si>
    <t>US6174681030</t>
  </si>
  <si>
    <t>סה"כ MORGAN STANLEY CHINA A SH</t>
  </si>
  <si>
    <t>ISHARES EURO STOXX SEL DV</t>
  </si>
  <si>
    <t>SD3EEX  (FUND)</t>
  </si>
  <si>
    <t>DE0002635281</t>
  </si>
  <si>
    <t>סה"כ ISHARES EURO STOXX SEL DV</t>
  </si>
  <si>
    <t>ISHARES EURO STOXX DE</t>
  </si>
  <si>
    <t>ISHARES DJ EUR</t>
  </si>
  <si>
    <t>DE000A0D8Q07</t>
  </si>
  <si>
    <t>סה"כ ISHARES EURO STOXX DE</t>
  </si>
  <si>
    <t>ISHARES FTSE CHINA 25 IND</t>
  </si>
  <si>
    <t>ISHARES CHI(FXI</t>
  </si>
  <si>
    <t>US4642871846</t>
  </si>
  <si>
    <t>סה"כ IND 25 ISHARES FTSE CHINA</t>
  </si>
  <si>
    <t>MARKET VECTORS BRAZIL SM-</t>
  </si>
  <si>
    <t>MARKET VEC(BRF)</t>
  </si>
  <si>
    <t>US57060U6139</t>
  </si>
  <si>
    <t>סה"כ -MARKET VECTORS BRAZIL SM</t>
  </si>
  <si>
    <t>GLOBAL X FTSE COLOMBIA 20</t>
  </si>
  <si>
    <t>GLOBAL X/IN(GXG</t>
  </si>
  <si>
    <t>0S37950E2000</t>
  </si>
  <si>
    <t>סה"כ 20 GLOBAL X FTSE COLOMBIA</t>
  </si>
  <si>
    <t>RBSPLC-CW50 ABN AMRO VIET</t>
  </si>
  <si>
    <t>ABN VIETNAM CT</t>
  </si>
  <si>
    <t>NL0000691046</t>
  </si>
  <si>
    <t>סה"כ ABN AMRO VIET RBSPLC-CW50</t>
  </si>
  <si>
    <t>סה"כ שמחקות מדדי מניות</t>
  </si>
  <si>
    <t>WISDOMTREE EMRG MKTS DEBT</t>
  </si>
  <si>
    <t>WISDOMTREE(ELD)</t>
  </si>
  <si>
    <t>US97717X8671</t>
  </si>
  <si>
    <t>סה"כ WISDOMTREE EMRG MKTS DEBT</t>
  </si>
  <si>
    <t>סה"כ שמחקות מדדים אחרים</t>
  </si>
  <si>
    <t>BMO S&amp;P/TSX EQUAL WEIGHT</t>
  </si>
  <si>
    <t>BMO S&amp;P/TSX EQU</t>
  </si>
  <si>
    <t>CA05571H1001</t>
  </si>
  <si>
    <t>CAD</t>
  </si>
  <si>
    <t>סה"כ BMO S&amp;P/TSX EQUAL WEIGHT</t>
  </si>
  <si>
    <t>סה"כ SRORT</t>
  </si>
  <si>
    <t>סה"כ תעודות סל</t>
  </si>
  <si>
    <t>6.קרנות נאמנות - סחירים</t>
  </si>
  <si>
    <t>סה"כ תעודות השתתפות בקרנות נאמנות</t>
  </si>
  <si>
    <t>7.כתבי אופציה - סחירים</t>
  </si>
  <si>
    <t>סה"כ כתבי אופציה</t>
  </si>
  <si>
    <t>8.אופציות - סחירים</t>
  </si>
  <si>
    <t>סה"כ אופציות</t>
  </si>
  <si>
    <t>9.חוזים עתידיים - סחירים</t>
  </si>
  <si>
    <t>סה"כ חוזים עתידיים</t>
  </si>
  <si>
    <t>10.מוצרים מובנים - סחירים</t>
  </si>
  <si>
    <t>נכס בסיס</t>
  </si>
  <si>
    <t>סה"כ קרן מובטחת</t>
  </si>
  <si>
    <t>גלילה הפקדות</t>
  </si>
  <si>
    <t>גלילה הפקדות סדרה א' 2012</t>
  </si>
  <si>
    <t>29/10/2006</t>
  </si>
  <si>
    <t>גלילה הפקדות סדרה ב' 2012/</t>
  </si>
  <si>
    <t>גלילה סדרה ג' 2015 %4.35</t>
  </si>
  <si>
    <t>סה"כ גלילה הפקדות</t>
  </si>
  <si>
    <t>סה"כ קרן לא מובטחת</t>
  </si>
  <si>
    <t>מוצרים מאוגחים</t>
  </si>
  <si>
    <t>גלובל פיננס ג'י.אר 8 ד'%1.</t>
  </si>
  <si>
    <t>21/12/2008</t>
  </si>
  <si>
    <t>גליליאן גלובל 6 א' 2012 %6</t>
  </si>
  <si>
    <t>גלובל פיינס 8 א 2007/2015</t>
  </si>
  <si>
    <t>B+</t>
  </si>
  <si>
    <t>גליל מור סד'א' 2008/2017 %</t>
  </si>
  <si>
    <t>סה"כ מוצרים מאוגחים</t>
  </si>
  <si>
    <t>סה"כ מוצרים מובנים</t>
  </si>
  <si>
    <t>ג.ניירות ערך לא סחירים - לא סחירים</t>
  </si>
  <si>
    <t>שווי הוגן</t>
  </si>
  <si>
    <t>סה"כ אג"ח ממשלת ישראל שהונפקו בחו"ל</t>
  </si>
  <si>
    <t>2.תעודות חוב מסחריות - לא סחיר - לא סחירים</t>
  </si>
  <si>
    <t>סה"כ צמוד מדד</t>
  </si>
  <si>
    <t>סה"כ לא צמוד</t>
  </si>
  <si>
    <t>סה"כ צמוד מט"ח</t>
  </si>
  <si>
    <t>סה"כ תעודת חוב מסחריות-חב'</t>
  </si>
  <si>
    <t>סה"כ תעודות חוב מסחריות-חב</t>
  </si>
  <si>
    <t>3.אג"ח קונצרני לא סחיר - לא סחירים</t>
  </si>
  <si>
    <t>פועלים כ. התח' 06/2015 %5.</t>
  </si>
  <si>
    <t>לאומי שטר הון %5.9</t>
  </si>
  <si>
    <t>26/08/1999</t>
  </si>
  <si>
    <t>לאומי למשכנתאות</t>
  </si>
  <si>
    <t>לאומי משכ אגח 99/2013 %20.</t>
  </si>
  <si>
    <t>בנקים למשכנתאות ומוסדות מ</t>
  </si>
  <si>
    <t>18/02/1998</t>
  </si>
  <si>
    <t>לאומי למשכ' כ.התחייבות 016</t>
  </si>
  <si>
    <t>סה"כ לאומי למשכנתאות</t>
  </si>
  <si>
    <t>דיסקונט כ. התחייבות 2018 %</t>
  </si>
  <si>
    <t>דיסקונט השק' ב' 2006/2015</t>
  </si>
  <si>
    <t>22/04/2004</t>
  </si>
  <si>
    <t>פי.בי</t>
  </si>
  <si>
    <t>פיבי בית השקעות %5.15 2012</t>
  </si>
  <si>
    <t>27/09/2006</t>
  </si>
  <si>
    <t>סה"כ פי.בי</t>
  </si>
  <si>
    <t>פלדה</t>
  </si>
  <si>
    <t>מפעלי פלדה אג"ח א'</t>
  </si>
  <si>
    <t>מתכת ומוצרי בניה</t>
  </si>
  <si>
    <t>מפעלי פלדה אג"ח א' יתרה לפ</t>
  </si>
  <si>
    <t>סה"כ פלדה</t>
  </si>
  <si>
    <t>בינלאומי ש"ה   99/2013 %75</t>
  </si>
  <si>
    <t>אי.די.בי. פתוח ג 02/2013 %</t>
  </si>
  <si>
    <t>13/05/2001</t>
  </si>
  <si>
    <t>חברה לישראל אג"ח 09/2012 %</t>
  </si>
  <si>
    <t>14/02/2002</t>
  </si>
  <si>
    <t>חברה לישראל סדרה 5 10/2013</t>
  </si>
  <si>
    <t>16/11/2006</t>
  </si>
  <si>
    <t>חברת חשמל סד' יב %6.5 2017</t>
  </si>
  <si>
    <t>13/12/2006</t>
  </si>
  <si>
    <t>חברת חשמל סד' 2018.%6.5 18</t>
  </si>
  <si>
    <t>30/04/2007</t>
  </si>
  <si>
    <t>חשמל ה. פרטית 2005/2014 %9</t>
  </si>
  <si>
    <t>24/01/1999</t>
  </si>
  <si>
    <t>שופרסל סדרה 2 2007/2012 %8</t>
  </si>
  <si>
    <t>בתי זיקוק 27 א' 2009/2013</t>
  </si>
  <si>
    <t>22/03/2004</t>
  </si>
  <si>
    <t>גב-ים ה. פרטית 3 07/2013 %</t>
  </si>
  <si>
    <t>25/12/2003</t>
  </si>
  <si>
    <t>מבני תעשיה אג"ח 2004/2015</t>
  </si>
  <si>
    <t>22/07/2001</t>
  </si>
  <si>
    <t>כלל תעשיותסדרה ט' 006/2012</t>
  </si>
  <si>
    <t>13/08/2001</t>
  </si>
  <si>
    <t>ישפרו נכסים א' 2007/2013 %</t>
  </si>
  <si>
    <t>22/02/2004</t>
  </si>
  <si>
    <t>VID חברה להתפלת מים</t>
  </si>
  <si>
    <t>V.I.D מאוחד חברה להתפלת מי</t>
  </si>
  <si>
    <t>סה"כ VID חברה להתפלת מים</t>
  </si>
  <si>
    <t>ריבוע כחול סדרה א'12/2014%</t>
  </si>
  <si>
    <t>בי.סי.אי-בראק קפיטל השקעו</t>
  </si>
  <si>
    <t>בראק קפיטל נכ' א' 12/2018</t>
  </si>
  <si>
    <t>סה"כ בי.סי.אי-בראק קפיטל השקעו</t>
  </si>
  <si>
    <t>תרו תעשיה רוקחית</t>
  </si>
  <si>
    <t>תרו אג"ח %5.8 2003/2014</t>
  </si>
  <si>
    <t>27/11/2003</t>
  </si>
  <si>
    <t>סה"כ תרו תעשיה רוקחית</t>
  </si>
  <si>
    <t>מקורות</t>
  </si>
  <si>
    <t>מקורות ה.פרטית 08/2013 %17</t>
  </si>
  <si>
    <t>AAA</t>
  </si>
  <si>
    <t>13/04/2003</t>
  </si>
  <si>
    <t>מקורות חברת מים ב' 08/2013</t>
  </si>
  <si>
    <t>סה"כ מקורות</t>
  </si>
  <si>
    <t>קאר אנד גו</t>
  </si>
  <si>
    <t>קאר אנד גו אג"ח %4.95 2009</t>
  </si>
  <si>
    <t>D</t>
  </si>
  <si>
    <t>27/05/2004</t>
  </si>
  <si>
    <t>סה"כ קאר אנד גו</t>
  </si>
  <si>
    <t>דלק פטרוליום</t>
  </si>
  <si>
    <t>דלק פטרוליום א' 2008/2013</t>
  </si>
  <si>
    <t>סה"כ דלק פטרוליום</t>
  </si>
  <si>
    <t>אפריקה נכסים א' 06/2013 %6</t>
  </si>
  <si>
    <t>קניון מול הים</t>
  </si>
  <si>
    <t>מול הים סדרה א 2004/2019 %</t>
  </si>
  <si>
    <t>21/03/2004</t>
  </si>
  <si>
    <t>סה"כ קניון מול הים</t>
  </si>
  <si>
    <t>עיריית יהוד</t>
  </si>
  <si>
    <t>יהוד-מונסון חב'מימון 2021</t>
  </si>
  <si>
    <t>18/10/2006</t>
  </si>
  <si>
    <t>סה"כ עיריית יהוד</t>
  </si>
  <si>
    <t>נתיבי גז</t>
  </si>
  <si>
    <t>נתיבי גז סדרה 1 2012/2026</t>
  </si>
  <si>
    <t>סה"כ נתיבי גז</t>
  </si>
  <si>
    <t>בתי זיקוק אשדוד</t>
  </si>
  <si>
    <t>פז"א מדד 27 א' 2009/2013 %</t>
  </si>
  <si>
    <t>סה"כ בתי זיקוק אשדוד</t>
  </si>
  <si>
    <t>דלק אלון</t>
  </si>
  <si>
    <t>אלון חברת דלק א' 16/2023 %</t>
  </si>
  <si>
    <t>21/01/2007</t>
  </si>
  <si>
    <t>סה"כ דלק אלון</t>
  </si>
  <si>
    <t>קבוצת עזריאלי א 2008/2017</t>
  </si>
  <si>
    <t>21/03/2007</t>
  </si>
  <si>
    <t>אלעד רזידינטל</t>
  </si>
  <si>
    <t>אלעד ראזדינטל סד' 1 0/2015</t>
  </si>
  <si>
    <t>23/08/2007</t>
  </si>
  <si>
    <t>סה"כ אלעד רזידינטל</t>
  </si>
  <si>
    <t>סופר גז</t>
  </si>
  <si>
    <t>סופר גז אג"ח 2025/2025 %5.</t>
  </si>
  <si>
    <t>19/08/2007</t>
  </si>
  <si>
    <t>סה"כ סופר גז</t>
  </si>
  <si>
    <t>סה"כ אג"ח קונצרני של חב' י</t>
  </si>
  <si>
    <t>סה"כ אג"ח קונצרני של חברות</t>
  </si>
  <si>
    <t>סה"כ אג"ח קונצרני</t>
  </si>
  <si>
    <t>4.מניות - לא סחירים</t>
  </si>
  <si>
    <t>רייכרט</t>
  </si>
  <si>
    <t>רייכרט תעשיות מ"ר</t>
  </si>
  <si>
    <t>סה"כ רייכרט</t>
  </si>
  <si>
    <t>אפאר</t>
  </si>
  <si>
    <t>אפאר מר 1 ש"ח</t>
  </si>
  <si>
    <t>סה"כ אפאר</t>
  </si>
  <si>
    <t>סה"כ מניות בישראל</t>
  </si>
  <si>
    <t>ALESCO PREF FUNDING V</t>
  </si>
  <si>
    <t>5 ALESCO (עסקת )CDO</t>
  </si>
  <si>
    <t>KYG0158H1056</t>
  </si>
  <si>
    <t>Materials</t>
  </si>
  <si>
    <t>סה"כ ALESCO PREF FUNDING V</t>
  </si>
  <si>
    <t>ALESC 7X INC</t>
  </si>
  <si>
    <t>7 ALESCO (עסקת )CDO</t>
  </si>
  <si>
    <t>USG0158NAA03</t>
  </si>
  <si>
    <t>Diversified Financial</t>
  </si>
  <si>
    <t>סה"כ 7X INC ALESC</t>
  </si>
  <si>
    <t>ALESCO PREF FUNDING IX</t>
  </si>
  <si>
    <t>9 ALESCO  (עסקת )CDO</t>
  </si>
  <si>
    <t>KYG0158U1067</t>
  </si>
  <si>
    <t>סה"כ ALESCO PREF FUNDING IX</t>
  </si>
  <si>
    <t>5.קרנות השקעה - לא סחירים</t>
  </si>
  <si>
    <t>סה"כ קרנות השקעה בישראל</t>
  </si>
  <si>
    <t>רוטשילד</t>
  </si>
  <si>
    <t>קרן רוטשילד נדל"ן</t>
  </si>
  <si>
    <t>14/12/2006</t>
  </si>
  <si>
    <t>סה"כ רוטשילד</t>
  </si>
  <si>
    <t>סה"כ קרנות השקעה בחו"ל</t>
  </si>
  <si>
    <t>סה"כ קרנות השקעה</t>
  </si>
  <si>
    <t>6.כתבי אופציה - לא סחירים</t>
  </si>
  <si>
    <t>7.אופציות - לא סחירים</t>
  </si>
  <si>
    <t>סה"כ אופציות בישראל</t>
  </si>
  <si>
    <t>סה"כ אופציות בחו"ל</t>
  </si>
  <si>
    <t>8.חוזים עתידיים - לא סחירים</t>
  </si>
  <si>
    <t>סה"כ חוזים עתידיים בישראל</t>
  </si>
  <si>
    <t>סה"כ חוזים עתידיים בחו"ל</t>
  </si>
  <si>
    <t>9.מוצרים מובנים - לא סחירים</t>
  </si>
  <si>
    <t>מוצרים מאוגחים:</t>
  </si>
  <si>
    <t>ALESCO PREF FUNDING VI</t>
  </si>
  <si>
    <t>6 ALESCO (עסקת )CDO</t>
  </si>
  <si>
    <t>KYG015912085</t>
  </si>
  <si>
    <t>20/12/2004</t>
  </si>
  <si>
    <t>סה"כ ALESCO PREF FUNDING VI</t>
  </si>
  <si>
    <t>ד.הלוואות - לא סחירים</t>
  </si>
  <si>
    <t>שיעור הריבית ממוצע</t>
  </si>
  <si>
    <t>הלוואות</t>
  </si>
  <si>
    <t>כרמל-אגוד למשכנתאות והשק'</t>
  </si>
  <si>
    <t>כרמל משכנתאות דחיית תשלומי קרן</t>
  </si>
  <si>
    <t>NR3</t>
  </si>
  <si>
    <t>כרמל משכנתאות93/2024 %)4.0לשעבר כרמ</t>
  </si>
  <si>
    <t>סה"כ כרמל-אגוד למשכנתאות והשק'</t>
  </si>
  <si>
    <t>שיכון ובינוי ל.ס. 2013 %)7.5נשר)</t>
  </si>
  <si>
    <t>הלוואות לסוכנים</t>
  </si>
  <si>
    <t>סה"כ הלוואות לסוכנים</t>
  </si>
  <si>
    <t>סה"כ הלוואות בישראל</t>
  </si>
  <si>
    <t>סה"כ הלוואות בחו"ל</t>
  </si>
  <si>
    <t>סה"כ הלוואות</t>
  </si>
  <si>
    <t>ה.פקדונות מעל 3 חודשים - לא סחירים</t>
  </si>
  <si>
    <t>תנאי ושיעור ריבית</t>
  </si>
  <si>
    <t>פקדונות מעל 3 חודשים</t>
  </si>
  <si>
    <t>פועלים פקדון 97/2012 %4.5     מס.בנק: 12</t>
  </si>
  <si>
    <t>קבועה % 4.50</t>
  </si>
  <si>
    <t>פועלים פקדון 97/2012 %4.55   (משכן)   12</t>
  </si>
  <si>
    <t>קבועה % 4.55</t>
  </si>
  <si>
    <t>פועלים פקדון 97/2012 %4.65   (משכן)   12</t>
  </si>
  <si>
    <t>קבועה % 4.65</t>
  </si>
  <si>
    <t>פועלים פקדון 97/2012 %4.7     מס.בנק: 12</t>
  </si>
  <si>
    <t>קבועה % 4.70</t>
  </si>
  <si>
    <t>פועלים פקדון 98/2012 %4.4     מס.בנק: 12</t>
  </si>
  <si>
    <t>קבועה % 4.40</t>
  </si>
  <si>
    <t>פועלים פקדון 99/13 %5.4       מס.בנק: 12</t>
  </si>
  <si>
    <t>קבועה % 5.40</t>
  </si>
  <si>
    <t>פועלים פקדון 99/13 %5.55     (משכן)   12</t>
  </si>
  <si>
    <t>קבועה % 5.55</t>
  </si>
  <si>
    <t>פועלים פקדון 98/2013 %5.3 (אמריקאי)   12</t>
  </si>
  <si>
    <t>קבועה % 5.30</t>
  </si>
  <si>
    <t>פועלים פקדון 99/2014 %5.75   (משכן)   12</t>
  </si>
  <si>
    <t>קבועה % 5.75</t>
  </si>
  <si>
    <t>פועלים פקדון 02/2016 %5.40   (משכן)   12</t>
  </si>
  <si>
    <t>פועלים פקדון 08/2017 %5.10   (משכן)   12</t>
  </si>
  <si>
    <t>קבועה % 5.10</t>
  </si>
  <si>
    <t>פועלים פקדון 2008/2017 %4.70 (משכן)   12</t>
  </si>
  <si>
    <t>פועלים פקדון 2008/2017 %4.8  (משכן)   12</t>
  </si>
  <si>
    <t>קבועה % 4.80</t>
  </si>
  <si>
    <t>לאומי למשכ' חלופה ג'04/2018 %5.75     77</t>
  </si>
  <si>
    <t>לאומי למשכ' פק' 2016 %5.60    מס.בנק: 77</t>
  </si>
  <si>
    <t>קבועה % 5.60</t>
  </si>
  <si>
    <t>לאומי למשכ' פק' 02/2016 %5.20 מס.בנק: 77</t>
  </si>
  <si>
    <t>קבועה % 5.20</t>
  </si>
  <si>
    <t>לאומי למשכ' פק' 02/2016 %5.38 מס.בנק: 77</t>
  </si>
  <si>
    <t>קבועה % 5.38</t>
  </si>
  <si>
    <t>לאומי למשכ' פק' 2003/2017 %6.1        77</t>
  </si>
  <si>
    <t>קבועה % 6.10</t>
  </si>
  <si>
    <t>לאומי משכ פק' 97/2012 %4.40   מס.בנק: 77</t>
  </si>
  <si>
    <t>לאומי משכ פק' 98/2013 %4.725  מס.בנק: 77</t>
  </si>
  <si>
    <t>קבועה % 4.72</t>
  </si>
  <si>
    <t>לאומי משכ פק' 95/2014 %4.00   מס.בנק: 77</t>
  </si>
  <si>
    <t>קבועה % 4.00</t>
  </si>
  <si>
    <t>לאומי משכ פק' 95/2015 %4.25   מס.בנק: 77</t>
  </si>
  <si>
    <t>קבועה % 4.25</t>
  </si>
  <si>
    <t>מרכנתיל דיסקונט</t>
  </si>
  <si>
    <t>מרכנתיל פקדון צמוד % 5.3      מס.בנק: 17</t>
  </si>
  <si>
    <t>מרכנתיל פקדון 2004/2018 %5.3  מס.בנק: 17</t>
  </si>
  <si>
    <t>סה"כ מרכנתיל דיסקונט</t>
  </si>
  <si>
    <t>דיסקונט משכנתאות</t>
  </si>
  <si>
    <t>דיסקונט משכ' פקדון 92/2012 %3.50      90</t>
  </si>
  <si>
    <t>קבועה % 3.50</t>
  </si>
  <si>
    <t>דיסקונט משכ' פק' 97/2012 %4.41        90</t>
  </si>
  <si>
    <t>קבועה % 4.41</t>
  </si>
  <si>
    <t>דיסקונט משכ' פק' 97/2012 %4.65        90</t>
  </si>
  <si>
    <t>דיסקונט משכ' פק' 97/2012 %4.6 מס.בנק: 90</t>
  </si>
  <si>
    <t>קבועה % 4.60</t>
  </si>
  <si>
    <t>דיסקונט משכ' פק' 93/2013 %4.10        90</t>
  </si>
  <si>
    <t>קבועה % 4.10</t>
  </si>
  <si>
    <t>דיסקונט משכ' פק' 00/2015 %6.50        90</t>
  </si>
  <si>
    <t>קבועה % 6.50</t>
  </si>
  <si>
    <t>סה"כ דיסקונט משכנתאות</t>
  </si>
  <si>
    <t>אדנים פקדון 92/2012 %4.20     מס.בנק: 20</t>
  </si>
  <si>
    <t>קבועה % 4.20</t>
  </si>
  <si>
    <t>אדנים פקדון 92/2012 %4.15     מס.בנק: 20</t>
  </si>
  <si>
    <t>קבועה % 4.15</t>
  </si>
  <si>
    <t>אדנים פקדון 92/2012 %3.75     מס.בנק: 20</t>
  </si>
  <si>
    <t>קבועה % 3.75</t>
  </si>
  <si>
    <t>אדנים פקדון 93/2012 %3.45     מס.בנק: 20</t>
  </si>
  <si>
    <t>קבועה % 3.45</t>
  </si>
  <si>
    <t>אדנים פקדון 97/2012 %4.60     מס.בנק: 20</t>
  </si>
  <si>
    <t>אדנים פקדון 98/2012 %4.55     מס.בנק: 20</t>
  </si>
  <si>
    <t>אדנים פקדון 98/2012 %4.65     מס.בנק: 20</t>
  </si>
  <si>
    <t>אדנים פקדון 01/2014 %6.23     מס.בנק: 20</t>
  </si>
  <si>
    <t>קבועה % 6.23</t>
  </si>
  <si>
    <t>טפחות פקדון 92/2012 %4.00     מס.בנק: 20</t>
  </si>
  <si>
    <t>טפחות פקדון 92/2012 %3.75     מס.בנק: 20</t>
  </si>
  <si>
    <t>טפחות פקדון 97/2012 %4.45     מס.בנק: 20</t>
  </si>
  <si>
    <t>קבועה % 4.45</t>
  </si>
  <si>
    <t>טפחות פקדון 97/2012 %4.55     מס.בנק: 20</t>
  </si>
  <si>
    <t>טפחות פקדון 97/2012 %4.75     מס.בנק: 20</t>
  </si>
  <si>
    <t>קבועה % 4.75</t>
  </si>
  <si>
    <t>טפחות פקדון 98/2012 %4.55     מס.בנק: 20</t>
  </si>
  <si>
    <t>טפחות פקדון 2000/2015 %6.20   מס.בנק: 20</t>
  </si>
  <si>
    <t>קבועה % 6.20</t>
  </si>
  <si>
    <t>טפחות פקדון 2000/2015 %6.30   מס.בנק: 20</t>
  </si>
  <si>
    <t>קבועה % 6.30</t>
  </si>
  <si>
    <t>טפחות פקדון 2001/2015 %6.31   מס.בנק: 20</t>
  </si>
  <si>
    <t>קבועה % 6.31</t>
  </si>
  <si>
    <t>טפחות פקדון 02/2016 %5.55     מס.בנק: 20</t>
  </si>
  <si>
    <t>טפחות פקדון 2005/2016 %5.55   מס.בנק: 20</t>
  </si>
  <si>
    <t>טפחות פקדון 2005/2016 %5.65   מס.בנק: 20</t>
  </si>
  <si>
    <t>קבועה % 5.65</t>
  </si>
  <si>
    <t>טפחות פקדון 2003/2017 %6.1    מס.בנק: 20</t>
  </si>
  <si>
    <t>טפחות פקדון 06/2017 %5.08     מס.בנק: 20</t>
  </si>
  <si>
    <t>קבועה % 5.08</t>
  </si>
  <si>
    <t>טפחות פקדון 2004/2018 %5.4    מס.בנק: 20</t>
  </si>
  <si>
    <t>טפחות פקדון 2004/2018 %5.5    מס.בנק: 20</t>
  </si>
  <si>
    <t>קבועה % 5.50</t>
  </si>
  <si>
    <t>מזרחי פקדון 98/2012 %4.5      מס.בנק: 20</t>
  </si>
  <si>
    <t>מזרחי פקדון 98/2013 %5.05     מס.בנק: 20</t>
  </si>
  <si>
    <t>קבועה % 5.05</t>
  </si>
  <si>
    <t>מזרחי פקדון 98/2013 %5.55     מס.בנק: 20</t>
  </si>
  <si>
    <t>מזרחי פקדון 2002/2016 %5.45   מס.בנק: 20</t>
  </si>
  <si>
    <t>קבועה % 5.45</t>
  </si>
  <si>
    <t>בינלאומי למשכ' פק' 98/2012 %4.48      31</t>
  </si>
  <si>
    <t>קבועה % 4.48</t>
  </si>
  <si>
    <t>בינלאומי למשכ' פק' 03/2018 %5.30      31</t>
  </si>
  <si>
    <t>בינלאומי פקדון 15/2000 %6.45  מס.בנק: 31</t>
  </si>
  <si>
    <t>קבועה % 6.45</t>
  </si>
  <si>
    <t>בינלאומי פקדון 97/2012 %4.71  מס.בנק: 31</t>
  </si>
  <si>
    <t>קבועה % 4.71</t>
  </si>
  <si>
    <t>בינלאומי פקדון 98/2012 %4.43  מס.בנק: 31</t>
  </si>
  <si>
    <t>קבועה % 4.43</t>
  </si>
  <si>
    <t>בינלאומי פקדון 01/2015 %6.40  מס.בנק: 31</t>
  </si>
  <si>
    <t>קבועה % 6.40</t>
  </si>
  <si>
    <t>בינלאומי פקדון 2003/2017 %4.65        31</t>
  </si>
  <si>
    <t>בינלאומי פקדון 2004/2018      מס.בנק: 31</t>
  </si>
  <si>
    <t>אגוד פקדון 92/2012 %)3.75לשעבר כרמל</t>
  </si>
  <si>
    <t>אגוד פקדון 92/2012 %)3.85לשעבר כרמל</t>
  </si>
  <si>
    <t>קבועה % 3.85</t>
  </si>
  <si>
    <t>בנק ירושליים</t>
  </si>
  <si>
    <t>ירושלים פקדון 93/2013 %4.00   מס.בנק: 54</t>
  </si>
  <si>
    <t>ירושלים פקדון 98/2013 %5.40   מס.בנק: 54</t>
  </si>
  <si>
    <t>סה"כ בנק ירושליים</t>
  </si>
  <si>
    <t>סה"כ פקדונות מעל 3 חודשים</t>
  </si>
  <si>
    <t>ו.זכויות במקרקעין - לא סחירים</t>
  </si>
  <si>
    <t>תאריך שערוך אחרון</t>
  </si>
  <si>
    <t>אופי הנכס</t>
  </si>
  <si>
    <t>שעור תשואה במהלך התקופה</t>
  </si>
  <si>
    <t>זכויות במקרקעין</t>
  </si>
  <si>
    <t>סה"כ מניב</t>
  </si>
  <si>
    <t>סה"כ לא מניב</t>
  </si>
  <si>
    <t>סה"כ מקרקעין בישראל</t>
  </si>
  <si>
    <t>סה"כ מקרקעין בחו"ל</t>
  </si>
  <si>
    <t>סה"כ מקרקעין</t>
  </si>
  <si>
    <t>ז.השקעות אחרות - לא סחירים</t>
  </si>
  <si>
    <t>השקעות אחרות</t>
  </si>
  <si>
    <t>גזית גלוב 3  2011/2018 %4.95</t>
  </si>
  <si>
    <t>ריבית</t>
  </si>
  <si>
    <t>דבידנד</t>
  </si>
  <si>
    <t>גזית אינק אג"ח ו' 2016/2010 %4.95</t>
  </si>
  <si>
    <t>כלל תעשיות 12 %4.35 2009/2013</t>
  </si>
  <si>
    <t>פדיון</t>
  </si>
  <si>
    <t>פרטנר תקשורת סדרה א' 2009/2012 4.25</t>
  </si>
  <si>
    <t>הראל ביטוח א' 2011/2021 %4.65</t>
  </si>
  <si>
    <t>אלביט מערכות סד' א'2011/2020 %4.84</t>
  </si>
  <si>
    <t>אלבר אג"ח י 2011/2016 %2.75</t>
  </si>
  <si>
    <t>אלבר אג"ח יא'2012/2016  %2.8</t>
  </si>
  <si>
    <t>מטריקס איטי סד' א' 07/2013 %5.15</t>
  </si>
  <si>
    <t>סלקום אג"ח ב' 2013/2017 %5.3</t>
  </si>
  <si>
    <t>סלקום סדרה ה' 2012/2017 %6.25</t>
  </si>
  <si>
    <t>סה"כ השקעות אחרות</t>
  </si>
  <si>
    <t>ח.יתרות התחייבות להשקעה - לא סחירים</t>
  </si>
  <si>
    <t>סכום ההתחייבות</t>
  </si>
  <si>
    <t>תאריך סיום ההתחייבות</t>
  </si>
  <si>
    <t>השקעות</t>
  </si>
  <si>
    <t>סה"כ חו"ל</t>
  </si>
  <si>
    <t>סה"כ יתרות התחייבות להשקעה</t>
  </si>
  <si>
    <t>ט.נכסי חוב עלות מתואמת-סחיר</t>
  </si>
  <si>
    <t>ריבית אפקטיבית</t>
  </si>
  <si>
    <t>עלות מתואמת</t>
  </si>
  <si>
    <t>א.אג"ח קונצרני סחיר</t>
  </si>
  <si>
    <t>סה"כ אג"ח קונצרניות סחירות בישראל</t>
  </si>
  <si>
    <t>ט.נכסי חוב עלות מתואמת-לא סחיר</t>
  </si>
  <si>
    <t>ב.אג"ח קונצרני לא סחיר</t>
  </si>
  <si>
    <t>סה"כ אג"ח קונצרני לא סחירות בישראל</t>
  </si>
  <si>
    <t>3.מסגרות מנוצלות ללווים - סחירים</t>
  </si>
  <si>
    <t>מספר ח"פ</t>
  </si>
  <si>
    <t>שם ני"ע לרכישה</t>
  </si>
  <si>
    <t>מספר ני"ע לרכישה</t>
  </si>
  <si>
    <t>דירוג הלווה</t>
  </si>
  <si>
    <t>תא.הקצאה אחרון</t>
  </si>
  <si>
    <t>שיעור ריבית ממוצע</t>
  </si>
  <si>
    <t>ריבית אפקטיבית ממוצעת</t>
  </si>
  <si>
    <t>בישראל:</t>
  </si>
  <si>
    <t>סה"כ מסגרות אשראי מנוצלות ללווים</t>
  </si>
  <si>
    <t>סכום נכסי ההשקעה</t>
  </si>
  <si>
    <t>שווי ההשקעה</t>
  </si>
  <si>
    <t>1.נכסים מוצגים לפי שווי הוגן:</t>
  </si>
  <si>
    <t>ב.ניירות ערך סחירים:</t>
  </si>
  <si>
    <t>3.אג"ח קונצרני סחיר</t>
  </si>
  <si>
    <t>4.מניות</t>
  </si>
  <si>
    <t>5.תעודות סל</t>
  </si>
  <si>
    <t>6.תעודות השתתפות בקרנות נאמנות בישראל</t>
  </si>
  <si>
    <t>7.כתבי אופציה</t>
  </si>
  <si>
    <t>8.אופציות</t>
  </si>
  <si>
    <t>9.חוזים עתידיים</t>
  </si>
  <si>
    <t>10.מוצרים מובנים</t>
  </si>
  <si>
    <t>ג.ניירות ערך לא סחירים:</t>
  </si>
  <si>
    <t>2.תעודות חוב מסחריות - לא סחיר</t>
  </si>
  <si>
    <t>3.אג"ח קונצרני לא סחיר</t>
  </si>
  <si>
    <t>5.קרנות השקעה</t>
  </si>
  <si>
    <t>6.כתבי אופציה</t>
  </si>
  <si>
    <t>7.אופציות</t>
  </si>
  <si>
    <t>8.חוזים עתידיים</t>
  </si>
  <si>
    <t>9.מוצרים מובנים</t>
  </si>
  <si>
    <t>ד.הלוואות</t>
  </si>
  <si>
    <t>ה.פקדונות מעל 3 חודשים</t>
  </si>
  <si>
    <t>ו.זכויות במקרקעין</t>
  </si>
  <si>
    <t>ז.השקעות אחרות</t>
  </si>
  <si>
    <t>2.נכסים המוצגים לפי עלות מתואמת</t>
  </si>
  <si>
    <t>ג.מסגרות אשראי מנוצלות ללווים</t>
  </si>
  <si>
    <t>סה"כ סכום נכסי המסלול או הקרן</t>
  </si>
  <si>
    <t>שם מטבע</t>
  </si>
  <si>
    <t>שע"ח</t>
  </si>
  <si>
    <t>דולר ארה"ב</t>
  </si>
  <si>
    <t>EURO</t>
  </si>
  <si>
    <t>לירה שטרלינג</t>
  </si>
  <si>
    <t>GBP</t>
  </si>
  <si>
    <t>דולר קנדי</t>
  </si>
  <si>
    <t>פ.ר.ח – קרן השתלמות לעובדים במקצועות הפרה – רפואיים מסלול כללי</t>
  </si>
  <si>
    <t>מספר נייר</t>
  </si>
  <si>
    <t xml:space="preserve"> EDR ESTATE (EASTERN EUROPE)</t>
  </si>
  <si>
    <t>מדד</t>
  </si>
  <si>
    <t>חייבים</t>
  </si>
  <si>
    <t>ניירות בקבוצת מזרחי טפחות</t>
  </si>
  <si>
    <t xml:space="preserve">רשימה זו הוספה נוכח הרישום ברשם החברות לפיו בנק יהב מקבוצת המזרחי טפחות הינו מחזיק </t>
  </si>
  <si>
    <t xml:space="preserve">של 90% ממניות החברה המנהלת. עם זאת לאור עמדת החברה כי החזקת מניות אלה הינה בנאמנות </t>
  </si>
  <si>
    <t>אין מצוינים נכסים אלה כהשקעה בצדדים קשורים.</t>
  </si>
  <si>
    <t>אגח קונצרני סחיר</t>
  </si>
  <si>
    <t>מניות סחירים</t>
  </si>
  <si>
    <t>אג"ח קונצרני לא סחיר</t>
  </si>
  <si>
    <t>פקדונות מעל 3 חודשים - לא סחיר</t>
  </si>
  <si>
    <t>ד ו " ח   ר י ב ע ו נ י   ל א ו צ ר                                           תאריך הפקה: 22/03/2012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</si>
</sst>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??_-;_-@_-"/>
    <numFmt numFmtId="173" formatCode="0.0%"/>
  </numFmts>
  <fonts count="6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readingOrder="2"/>
    </xf>
    <xf numFmtId="0" fontId="1" fillId="0" borderId="0" xfId="0" applyFont="1" applyAlignment="1">
      <alignment horizontal="right" readingOrder="2"/>
    </xf>
    <xf numFmtId="171" fontId="1" fillId="0" borderId="0" xfId="15" applyFont="1" applyAlignment="1">
      <alignment/>
    </xf>
    <xf numFmtId="0" fontId="0" fillId="0" borderId="0" xfId="0" applyFont="1" applyAlignment="1">
      <alignment horizontal="right"/>
    </xf>
    <xf numFmtId="171" fontId="0" fillId="0" borderId="0" xfId="15" applyFont="1" applyAlignment="1">
      <alignment/>
    </xf>
    <xf numFmtId="171" fontId="2" fillId="0" borderId="0" xfId="15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0" fontId="0" fillId="0" borderId="0" xfId="19" applyNumberFormat="1" applyAlignment="1">
      <alignment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rightToLeft="1" tabSelected="1" workbookViewId="0" topLeftCell="A1">
      <selection activeCell="A3" sqref="A3"/>
    </sheetView>
  </sheetViews>
  <sheetFormatPr defaultColWidth="9.140625" defaultRowHeight="12.75"/>
  <cols>
    <col min="1" max="1" width="40.00390625" style="0" customWidth="1"/>
    <col min="2" max="2" width="3.57421875" style="0" customWidth="1"/>
    <col min="3" max="3" width="14.421875" style="18" customWidth="1"/>
    <col min="4" max="4" width="15.57421875" style="18" customWidth="1"/>
    <col min="5" max="6" width="9.140625" style="18" customWidth="1"/>
    <col min="7" max="7" width="11.57421875" style="18" bestFit="1" customWidth="1"/>
    <col min="8" max="8" width="15.421875" style="18" customWidth="1"/>
    <col min="9" max="9" width="23.421875" style="18" bestFit="1" customWidth="1"/>
    <col min="10" max="10" width="17.28125" style="18" bestFit="1" customWidth="1"/>
    <col min="11" max="11" width="11.8515625" style="18" bestFit="1" customWidth="1"/>
    <col min="12" max="12" width="10.421875" style="18" customWidth="1"/>
    <col min="13" max="13" width="14.140625" style="18" customWidth="1"/>
    <col min="15" max="15" width="16.140625" style="0" customWidth="1"/>
    <col min="16" max="16" width="20.7109375" style="0" customWidth="1"/>
  </cols>
  <sheetData>
    <row r="1" ht="15.75">
      <c r="A1" s="24" t="s">
        <v>1062</v>
      </c>
    </row>
    <row r="4" spans="4:10" ht="12.75">
      <c r="D4" s="27" t="s">
        <v>1063</v>
      </c>
      <c r="E4" s="28"/>
      <c r="F4" s="28"/>
      <c r="G4" s="28"/>
      <c r="H4" s="28"/>
      <c r="I4" s="29"/>
      <c r="J4" s="30"/>
    </row>
    <row r="5" spans="4:10" ht="12.75">
      <c r="D5" s="31" t="s">
        <v>1064</v>
      </c>
      <c r="E5" s="32"/>
      <c r="F5" s="32"/>
      <c r="G5" s="32"/>
      <c r="H5" s="32"/>
      <c r="I5" s="33"/>
      <c r="J5" s="34"/>
    </row>
    <row r="6" spans="4:10" ht="12.75">
      <c r="D6" s="31" t="s">
        <v>1065</v>
      </c>
      <c r="E6" s="32"/>
      <c r="F6" s="32"/>
      <c r="G6" s="32"/>
      <c r="H6" s="32"/>
      <c r="I6" s="33"/>
      <c r="J6" s="34"/>
    </row>
    <row r="7" spans="4:10" ht="12.75">
      <c r="D7" s="31"/>
      <c r="E7" s="32"/>
      <c r="F7" s="32"/>
      <c r="G7" s="32"/>
      <c r="H7" s="32"/>
      <c r="I7" s="33"/>
      <c r="J7" s="34"/>
    </row>
    <row r="8" spans="4:10" ht="12.75">
      <c r="D8" s="35"/>
      <c r="E8" s="36"/>
      <c r="F8" s="36"/>
      <c r="G8" s="36"/>
      <c r="H8" s="36"/>
      <c r="I8" s="37"/>
      <c r="J8" s="38"/>
    </row>
    <row r="10" spans="1:16" ht="12.75">
      <c r="A10" s="25" t="s">
        <v>1066</v>
      </c>
      <c r="C10" s="7" t="s">
        <v>81</v>
      </c>
      <c r="D10" s="7" t="s">
        <v>4</v>
      </c>
      <c r="E10" s="7" t="s">
        <v>5</v>
      </c>
      <c r="F10" s="7" t="s">
        <v>6</v>
      </c>
      <c r="G10" s="7" t="s">
        <v>32</v>
      </c>
      <c r="H10" s="7" t="s">
        <v>33</v>
      </c>
      <c r="I10" s="7" t="s">
        <v>7</v>
      </c>
      <c r="J10" s="7" t="s">
        <v>8</v>
      </c>
      <c r="K10" s="7" t="s">
        <v>9</v>
      </c>
      <c r="L10" s="7" t="s">
        <v>34</v>
      </c>
      <c r="M10" s="7" t="s">
        <v>35</v>
      </c>
      <c r="N10" s="1" t="s">
        <v>10</v>
      </c>
      <c r="O10" t="s">
        <v>12</v>
      </c>
      <c r="P10" t="s">
        <v>12</v>
      </c>
    </row>
    <row r="11" spans="7:14" ht="12.75">
      <c r="G11" s="18" t="s">
        <v>37</v>
      </c>
      <c r="H11" s="18" t="s">
        <v>38</v>
      </c>
      <c r="J11" s="18" t="s">
        <v>12</v>
      </c>
      <c r="K11" s="18" t="s">
        <v>12</v>
      </c>
      <c r="L11" s="18" t="s">
        <v>39</v>
      </c>
      <c r="M11" s="18" t="s">
        <v>40</v>
      </c>
      <c r="N11" t="s">
        <v>13</v>
      </c>
    </row>
    <row r="12" spans="1:16" ht="12.75">
      <c r="A12" t="s">
        <v>117</v>
      </c>
      <c r="B12" t="s">
        <v>19</v>
      </c>
      <c r="C12" s="18" t="s">
        <v>105</v>
      </c>
      <c r="D12" s="18">
        <v>3900206</v>
      </c>
      <c r="E12" s="18" t="s">
        <v>106</v>
      </c>
      <c r="F12" s="18" t="s">
        <v>100</v>
      </c>
      <c r="G12" s="18" t="s">
        <v>118</v>
      </c>
      <c r="H12" s="18">
        <v>3.33</v>
      </c>
      <c r="I12" s="18" t="s">
        <v>17</v>
      </c>
      <c r="J12" s="39">
        <v>0.0425</v>
      </c>
      <c r="K12" s="39">
        <v>0.0369</v>
      </c>
      <c r="L12" s="40">
        <v>578500</v>
      </c>
      <c r="M12" s="18">
        <v>123.46</v>
      </c>
      <c r="N12">
        <v>714.22</v>
      </c>
      <c r="O12" s="2">
        <v>0.0004</v>
      </c>
      <c r="P12" s="2">
        <v>0.003535456762332036</v>
      </c>
    </row>
    <row r="13" spans="1:16" ht="12.75">
      <c r="A13" t="s">
        <v>119</v>
      </c>
      <c r="B13" t="s">
        <v>19</v>
      </c>
      <c r="C13" s="18" t="s">
        <v>105</v>
      </c>
      <c r="D13" s="18">
        <v>3900099</v>
      </c>
      <c r="E13" s="18" t="s">
        <v>106</v>
      </c>
      <c r="F13" s="18" t="s">
        <v>100</v>
      </c>
      <c r="G13" s="41">
        <v>38571</v>
      </c>
      <c r="H13" s="18">
        <v>1.34</v>
      </c>
      <c r="I13" s="18" t="s">
        <v>17</v>
      </c>
      <c r="J13" s="39">
        <v>0.0475</v>
      </c>
      <c r="K13" s="39">
        <v>0.0255</v>
      </c>
      <c r="L13" s="40">
        <v>184124</v>
      </c>
      <c r="M13" s="18">
        <v>130.28</v>
      </c>
      <c r="N13">
        <v>239.88</v>
      </c>
      <c r="O13" s="2">
        <v>0.001</v>
      </c>
      <c r="P13" s="2">
        <v>0.0011874287588533067</v>
      </c>
    </row>
    <row r="14" spans="1:16" ht="12.75">
      <c r="A14" t="s">
        <v>150</v>
      </c>
      <c r="B14" t="s">
        <v>19</v>
      </c>
      <c r="C14" s="18" t="s">
        <v>113</v>
      </c>
      <c r="D14" s="18">
        <v>5760152</v>
      </c>
      <c r="E14" s="18" t="s">
        <v>95</v>
      </c>
      <c r="F14" s="18" t="s">
        <v>100</v>
      </c>
      <c r="G14" s="41">
        <v>39329</v>
      </c>
      <c r="H14" s="18">
        <v>2.1</v>
      </c>
      <c r="I14" s="18" t="s">
        <v>17</v>
      </c>
      <c r="J14" s="39">
        <v>0.0455</v>
      </c>
      <c r="K14" s="39">
        <v>0.0241</v>
      </c>
      <c r="L14" s="40">
        <v>551462</v>
      </c>
      <c r="M14" s="18">
        <v>124.05</v>
      </c>
      <c r="N14">
        <v>684.09</v>
      </c>
      <c r="O14" s="2">
        <v>0.0003</v>
      </c>
      <c r="P14" s="2">
        <v>0.003386310403718353</v>
      </c>
    </row>
    <row r="15" spans="1:16" ht="12.75">
      <c r="A15" t="s">
        <v>232</v>
      </c>
      <c r="B15" t="s">
        <v>19</v>
      </c>
      <c r="C15" s="18" t="s">
        <v>105</v>
      </c>
      <c r="D15" s="18">
        <v>3230067</v>
      </c>
      <c r="E15" s="18" t="s">
        <v>92</v>
      </c>
      <c r="F15" s="18" t="s">
        <v>100</v>
      </c>
      <c r="G15" s="41">
        <v>39029</v>
      </c>
      <c r="H15" s="18">
        <v>1.7</v>
      </c>
      <c r="I15" s="18" t="s">
        <v>17</v>
      </c>
      <c r="J15" s="39">
        <v>0.0485</v>
      </c>
      <c r="K15" s="39">
        <v>0.0218</v>
      </c>
      <c r="L15" s="40">
        <v>640000.48</v>
      </c>
      <c r="M15" s="18">
        <v>129.82</v>
      </c>
      <c r="N15">
        <v>830.85</v>
      </c>
      <c r="O15" s="2">
        <v>0.0022</v>
      </c>
      <c r="P15" s="2">
        <v>0.004112786327719151</v>
      </c>
    </row>
    <row r="16" spans="1:16" ht="12.75">
      <c r="A16" t="s">
        <v>327</v>
      </c>
      <c r="B16" t="s">
        <v>19</v>
      </c>
      <c r="C16" s="18" t="s">
        <v>225</v>
      </c>
      <c r="D16" s="18">
        <v>2810232</v>
      </c>
      <c r="E16" s="18" t="s">
        <v>123</v>
      </c>
      <c r="F16" s="18" t="s">
        <v>100</v>
      </c>
      <c r="G16" s="18" t="s">
        <v>328</v>
      </c>
      <c r="H16" s="18">
        <v>2.68</v>
      </c>
      <c r="I16" s="18" t="s">
        <v>17</v>
      </c>
      <c r="J16" s="39">
        <v>0.0284</v>
      </c>
      <c r="K16" s="39">
        <v>0.0362</v>
      </c>
      <c r="L16" s="40">
        <v>119120</v>
      </c>
      <c r="M16" s="18">
        <v>101.95</v>
      </c>
      <c r="N16">
        <v>121.44</v>
      </c>
      <c r="O16" s="2">
        <v>0.0012</v>
      </c>
      <c r="P16" s="2">
        <v>0.0006011395217406435</v>
      </c>
    </row>
    <row r="17" spans="1:16" ht="12.75">
      <c r="A17" t="s">
        <v>329</v>
      </c>
      <c r="B17" t="s">
        <v>19</v>
      </c>
      <c r="C17" s="18" t="s">
        <v>225</v>
      </c>
      <c r="D17" s="18">
        <v>2810216</v>
      </c>
      <c r="E17" s="18" t="s">
        <v>123</v>
      </c>
      <c r="F17" s="18" t="s">
        <v>100</v>
      </c>
      <c r="G17" s="18" t="s">
        <v>323</v>
      </c>
      <c r="H17" s="18">
        <v>1.77</v>
      </c>
      <c r="I17" s="18" t="s">
        <v>17</v>
      </c>
      <c r="J17" s="39">
        <v>0.0575</v>
      </c>
      <c r="K17" s="39">
        <v>0.0327</v>
      </c>
      <c r="L17" s="40">
        <v>700000</v>
      </c>
      <c r="M17" s="18">
        <v>104.39</v>
      </c>
      <c r="N17">
        <v>730.73</v>
      </c>
      <c r="O17" s="2">
        <v>0.001</v>
      </c>
      <c r="P17" s="2">
        <v>0.0036171828287346872</v>
      </c>
    </row>
    <row r="18" ht="12.75">
      <c r="B18" s="20"/>
    </row>
    <row r="19" spans="1:10" ht="12.75">
      <c r="A19" s="25" t="s">
        <v>1067</v>
      </c>
      <c r="C19" s="7" t="s">
        <v>4</v>
      </c>
      <c r="D19" s="7" t="s">
        <v>81</v>
      </c>
      <c r="E19" s="7" t="s">
        <v>7</v>
      </c>
      <c r="F19" s="7" t="s">
        <v>34</v>
      </c>
      <c r="G19" s="7" t="s">
        <v>35</v>
      </c>
      <c r="H19" s="7" t="s">
        <v>10</v>
      </c>
      <c r="I19" s="7" t="s">
        <v>36</v>
      </c>
      <c r="J19" s="7" t="s">
        <v>11</v>
      </c>
    </row>
    <row r="20" spans="1:10" ht="12.75">
      <c r="A20" t="s">
        <v>387</v>
      </c>
      <c r="B20" t="s">
        <v>19</v>
      </c>
      <c r="C20" s="18">
        <v>695437</v>
      </c>
      <c r="D20" s="18" t="s">
        <v>91</v>
      </c>
      <c r="E20" s="18" t="s">
        <v>17</v>
      </c>
      <c r="F20" s="40">
        <v>19000</v>
      </c>
      <c r="G20" s="18">
        <v>3013</v>
      </c>
      <c r="H20" s="18">
        <v>572.47</v>
      </c>
      <c r="I20" s="39">
        <v>0.0001</v>
      </c>
      <c r="J20" s="39">
        <v>0.0028337808136599655</v>
      </c>
    </row>
    <row r="21" spans="1:10" ht="12.75">
      <c r="A21" t="s">
        <v>389</v>
      </c>
      <c r="B21" t="s">
        <v>19</v>
      </c>
      <c r="C21" s="18">
        <v>576017</v>
      </c>
      <c r="D21" s="18" t="s">
        <v>113</v>
      </c>
      <c r="E21" s="18" t="s">
        <v>17</v>
      </c>
      <c r="F21" s="18">
        <v>325.48</v>
      </c>
      <c r="G21" s="40">
        <v>238000</v>
      </c>
      <c r="H21" s="18">
        <v>774.64</v>
      </c>
      <c r="I21" s="39">
        <v>0</v>
      </c>
      <c r="J21" s="39">
        <v>0.003834541494739559</v>
      </c>
    </row>
    <row r="22" spans="1:10" ht="12.75">
      <c r="A22" t="s">
        <v>391</v>
      </c>
      <c r="B22" t="s">
        <v>19</v>
      </c>
      <c r="C22" s="18">
        <v>281014</v>
      </c>
      <c r="D22" s="18" t="s">
        <v>225</v>
      </c>
      <c r="E22" s="18" t="s">
        <v>17</v>
      </c>
      <c r="F22" s="40">
        <v>53800</v>
      </c>
      <c r="G22" s="18">
        <v>3950</v>
      </c>
      <c r="H22" s="40">
        <v>2125.1</v>
      </c>
      <c r="I22" s="39">
        <v>0</v>
      </c>
      <c r="J22" s="39">
        <v>0.010519446620973661</v>
      </c>
    </row>
    <row r="23" spans="1:10" ht="12.75">
      <c r="A23" t="s">
        <v>401</v>
      </c>
      <c r="B23" t="s">
        <v>19</v>
      </c>
      <c r="C23" s="18">
        <v>2590248</v>
      </c>
      <c r="D23" s="18" t="s">
        <v>225</v>
      </c>
      <c r="E23" s="18" t="s">
        <v>17</v>
      </c>
      <c r="F23" s="40">
        <v>94000</v>
      </c>
      <c r="G23" s="18">
        <v>192</v>
      </c>
      <c r="H23" s="18">
        <v>180.48</v>
      </c>
      <c r="I23" s="39">
        <v>0</v>
      </c>
      <c r="J23" s="39">
        <v>0.0008933931232192962</v>
      </c>
    </row>
    <row r="24" spans="1:10" ht="12.75">
      <c r="A24" t="s">
        <v>433</v>
      </c>
      <c r="B24" t="s">
        <v>19</v>
      </c>
      <c r="C24" s="18">
        <v>390013</v>
      </c>
      <c r="D24" s="18" t="s">
        <v>105</v>
      </c>
      <c r="E24" s="18" t="s">
        <v>17</v>
      </c>
      <c r="F24" s="40">
        <v>10447</v>
      </c>
      <c r="G24" s="18">
        <v>1688</v>
      </c>
      <c r="H24" s="18">
        <v>176.35</v>
      </c>
      <c r="I24" s="39">
        <v>0.0001</v>
      </c>
      <c r="J24" s="39">
        <v>0.0008729492313814433</v>
      </c>
    </row>
    <row r="26" spans="1:16" ht="12.75">
      <c r="A26" s="25" t="s">
        <v>1068</v>
      </c>
      <c r="C26" s="7" t="s">
        <v>4</v>
      </c>
      <c r="D26" s="7" t="s">
        <v>81</v>
      </c>
      <c r="E26" s="7" t="s">
        <v>5</v>
      </c>
      <c r="F26" s="7" t="s">
        <v>6</v>
      </c>
      <c r="G26" s="7" t="s">
        <v>32</v>
      </c>
      <c r="H26" s="7" t="s">
        <v>33</v>
      </c>
      <c r="I26" s="7" t="s">
        <v>7</v>
      </c>
      <c r="J26" s="7" t="s">
        <v>8</v>
      </c>
      <c r="K26" s="7" t="s">
        <v>9</v>
      </c>
      <c r="L26" s="7" t="s">
        <v>34</v>
      </c>
      <c r="M26" s="7" t="s">
        <v>35</v>
      </c>
      <c r="N26" s="1" t="s">
        <v>679</v>
      </c>
      <c r="O26" s="1" t="s">
        <v>82</v>
      </c>
      <c r="P26" s="1" t="s">
        <v>11</v>
      </c>
    </row>
    <row r="27" spans="1:16" ht="12.75">
      <c r="A27" s="18" t="s">
        <v>712</v>
      </c>
      <c r="B27" s="48" t="s">
        <v>19</v>
      </c>
      <c r="C27" s="18">
        <v>5761010</v>
      </c>
      <c r="D27" s="18" t="s">
        <v>113</v>
      </c>
      <c r="E27" s="18" t="s">
        <v>95</v>
      </c>
      <c r="F27" s="18" t="s">
        <v>100</v>
      </c>
      <c r="G27" s="18" t="s">
        <v>713</v>
      </c>
      <c r="H27" s="18">
        <v>0.09</v>
      </c>
      <c r="I27" s="18" t="s">
        <v>17</v>
      </c>
      <c r="J27" s="39">
        <v>0.054</v>
      </c>
      <c r="K27" s="39">
        <v>0.0602</v>
      </c>
      <c r="L27" s="40">
        <v>215000</v>
      </c>
      <c r="M27" s="18">
        <v>132.67</v>
      </c>
      <c r="N27" s="18">
        <v>285.24</v>
      </c>
      <c r="O27" s="39">
        <v>0.0022</v>
      </c>
      <c r="P27" s="39">
        <v>0.0014119650624283692</v>
      </c>
    </row>
    <row r="28" spans="1:16" ht="12.75">
      <c r="A28" s="18" t="s">
        <v>714</v>
      </c>
      <c r="B28" s="48" t="s">
        <v>19</v>
      </c>
      <c r="C28" s="18">
        <v>5760129</v>
      </c>
      <c r="D28" s="18" t="s">
        <v>113</v>
      </c>
      <c r="E28" s="18" t="s">
        <v>95</v>
      </c>
      <c r="F28" s="18" t="s">
        <v>100</v>
      </c>
      <c r="G28" s="18" t="s">
        <v>715</v>
      </c>
      <c r="H28" s="18">
        <v>1.35</v>
      </c>
      <c r="I28" s="18" t="s">
        <v>17</v>
      </c>
      <c r="J28" s="39">
        <v>0.05</v>
      </c>
      <c r="K28" s="39">
        <v>0.0291</v>
      </c>
      <c r="L28" s="40">
        <v>531768.5</v>
      </c>
      <c r="M28" s="18">
        <v>120.74</v>
      </c>
      <c r="N28" s="18">
        <v>642.06</v>
      </c>
      <c r="O28" s="39">
        <v>0.0016</v>
      </c>
      <c r="P28" s="39">
        <v>0.0031782579160803486</v>
      </c>
    </row>
    <row r="29" spans="1:16" ht="12.75">
      <c r="A29" s="18" t="s">
        <v>723</v>
      </c>
      <c r="B29" s="48" t="s">
        <v>19</v>
      </c>
      <c r="C29" s="18">
        <v>2590073</v>
      </c>
      <c r="D29" s="18" t="s">
        <v>225</v>
      </c>
      <c r="E29" s="18" t="s">
        <v>114</v>
      </c>
      <c r="F29" s="18" t="s">
        <v>100</v>
      </c>
      <c r="G29" s="18" t="s">
        <v>724</v>
      </c>
      <c r="H29" s="18">
        <v>0.61</v>
      </c>
      <c r="I29" s="18" t="s">
        <v>17</v>
      </c>
      <c r="J29" s="39">
        <v>0.055</v>
      </c>
      <c r="K29" s="39">
        <v>0.0521</v>
      </c>
      <c r="L29" s="40">
        <v>50370.86</v>
      </c>
      <c r="M29" s="18">
        <v>123.02</v>
      </c>
      <c r="N29" s="18">
        <v>61.97</v>
      </c>
      <c r="O29" s="39">
        <v>0.0001</v>
      </c>
      <c r="P29" s="39">
        <v>0.00030675737946531356</v>
      </c>
    </row>
    <row r="31" spans="1:13" ht="12.75">
      <c r="A31" s="25" t="s">
        <v>1069</v>
      </c>
      <c r="C31" s="7" t="s">
        <v>4</v>
      </c>
      <c r="D31" s="7" t="s">
        <v>5</v>
      </c>
      <c r="E31" s="7" t="s">
        <v>6</v>
      </c>
      <c r="F31" s="7" t="s">
        <v>33</v>
      </c>
      <c r="G31" s="7" t="s">
        <v>7</v>
      </c>
      <c r="H31" s="7" t="s">
        <v>849</v>
      </c>
      <c r="I31" s="7" t="s">
        <v>9</v>
      </c>
      <c r="J31" s="7" t="s">
        <v>34</v>
      </c>
      <c r="K31" s="7" t="s">
        <v>35</v>
      </c>
      <c r="L31" s="7" t="s">
        <v>679</v>
      </c>
      <c r="M31" s="7" t="s">
        <v>11</v>
      </c>
    </row>
    <row r="32" spans="6:13" ht="12.75">
      <c r="F32" s="18" t="s">
        <v>38</v>
      </c>
      <c r="H32" s="18" t="s">
        <v>12</v>
      </c>
      <c r="I32" s="18" t="s">
        <v>12</v>
      </c>
      <c r="J32" s="18" t="s">
        <v>39</v>
      </c>
      <c r="K32" s="18" t="s">
        <v>40</v>
      </c>
      <c r="L32" s="18" t="s">
        <v>13</v>
      </c>
      <c r="M32" s="18" t="s">
        <v>12</v>
      </c>
    </row>
    <row r="33" spans="1:13" ht="12.75">
      <c r="A33" t="s">
        <v>908</v>
      </c>
      <c r="B33" t="s">
        <v>19</v>
      </c>
      <c r="C33">
        <v>7251069</v>
      </c>
      <c r="D33" t="s">
        <v>123</v>
      </c>
      <c r="E33" t="s">
        <v>100</v>
      </c>
      <c r="F33">
        <v>0.19</v>
      </c>
      <c r="G33" t="s">
        <v>17</v>
      </c>
      <c r="H33" t="s">
        <v>909</v>
      </c>
      <c r="I33" s="2">
        <v>0.0257</v>
      </c>
      <c r="J33">
        <v>365.01</v>
      </c>
      <c r="K33">
        <v>248.14</v>
      </c>
      <c r="L33">
        <v>0.91</v>
      </c>
      <c r="M33" s="2">
        <v>4.504586337154031E-06</v>
      </c>
    </row>
    <row r="34" spans="1:13" ht="12.75">
      <c r="A34" t="s">
        <v>910</v>
      </c>
      <c r="B34" t="s">
        <v>19</v>
      </c>
      <c r="C34">
        <v>7251051</v>
      </c>
      <c r="D34" t="s">
        <v>123</v>
      </c>
      <c r="E34" t="s">
        <v>100</v>
      </c>
      <c r="F34">
        <v>0.18</v>
      </c>
      <c r="G34" t="s">
        <v>17</v>
      </c>
      <c r="H34" t="s">
        <v>911</v>
      </c>
      <c r="I34" s="2">
        <v>0.0261</v>
      </c>
      <c r="J34">
        <v>726.99</v>
      </c>
      <c r="K34">
        <v>248.13</v>
      </c>
      <c r="L34">
        <v>1.8</v>
      </c>
      <c r="M34" s="2">
        <v>8.910170776788194E-06</v>
      </c>
    </row>
    <row r="35" spans="1:13" ht="12.75">
      <c r="A35" t="s">
        <v>912</v>
      </c>
      <c r="B35" t="s">
        <v>19</v>
      </c>
      <c r="C35">
        <v>7251143</v>
      </c>
      <c r="D35" t="s">
        <v>123</v>
      </c>
      <c r="E35" t="s">
        <v>100</v>
      </c>
      <c r="F35">
        <v>0.36</v>
      </c>
      <c r="G35" t="s">
        <v>17</v>
      </c>
      <c r="H35" t="s">
        <v>913</v>
      </c>
      <c r="I35" s="2">
        <v>0.024</v>
      </c>
      <c r="J35">
        <v>703.05</v>
      </c>
      <c r="K35">
        <v>243.36</v>
      </c>
      <c r="L35">
        <v>1.71</v>
      </c>
      <c r="M35" s="2">
        <v>8.464662237948783E-06</v>
      </c>
    </row>
    <row r="36" spans="1:13" ht="12.75">
      <c r="A36" t="s">
        <v>914</v>
      </c>
      <c r="B36" t="s">
        <v>19</v>
      </c>
      <c r="C36">
        <v>7251234</v>
      </c>
      <c r="D36" t="s">
        <v>123</v>
      </c>
      <c r="E36" t="s">
        <v>100</v>
      </c>
      <c r="F36">
        <v>0.59</v>
      </c>
      <c r="G36" t="s">
        <v>17</v>
      </c>
      <c r="H36" t="s">
        <v>915</v>
      </c>
      <c r="I36" s="2">
        <v>0.0188</v>
      </c>
      <c r="J36" s="3">
        <v>1359.07</v>
      </c>
      <c r="K36">
        <v>234.92</v>
      </c>
      <c r="L36">
        <v>3.19</v>
      </c>
      <c r="M36" s="2">
        <v>1.5790802654419078E-05</v>
      </c>
    </row>
    <row r="37" spans="1:13" ht="12.75">
      <c r="A37" t="s">
        <v>916</v>
      </c>
      <c r="B37" t="s">
        <v>19</v>
      </c>
      <c r="C37">
        <v>7251788</v>
      </c>
      <c r="D37" t="s">
        <v>123</v>
      </c>
      <c r="E37" t="s">
        <v>100</v>
      </c>
      <c r="F37">
        <v>0.33</v>
      </c>
      <c r="G37" t="s">
        <v>17</v>
      </c>
      <c r="H37" t="s">
        <v>902</v>
      </c>
      <c r="I37" s="2">
        <v>0.025</v>
      </c>
      <c r="J37" s="3">
        <v>9108.46</v>
      </c>
      <c r="K37">
        <v>147.54</v>
      </c>
      <c r="L37">
        <v>13.44</v>
      </c>
      <c r="M37" s="2">
        <v>6.652927513335185E-05</v>
      </c>
    </row>
    <row r="38" spans="1:13" ht="12.75">
      <c r="A38" t="s">
        <v>916</v>
      </c>
      <c r="B38" t="s">
        <v>19</v>
      </c>
      <c r="C38">
        <v>7251804</v>
      </c>
      <c r="D38" t="s">
        <v>123</v>
      </c>
      <c r="E38" t="s">
        <v>100</v>
      </c>
      <c r="F38">
        <v>0.29</v>
      </c>
      <c r="G38" t="s">
        <v>17</v>
      </c>
      <c r="H38" t="s">
        <v>902</v>
      </c>
      <c r="I38" s="2">
        <v>0.0222</v>
      </c>
      <c r="J38" s="3">
        <v>20377.72</v>
      </c>
      <c r="K38">
        <v>147.94</v>
      </c>
      <c r="L38">
        <v>30.15</v>
      </c>
      <c r="M38" s="2">
        <v>0.00014924536051120224</v>
      </c>
    </row>
    <row r="39" spans="1:13" ht="12.75">
      <c r="A39" t="s">
        <v>916</v>
      </c>
      <c r="B39" t="s">
        <v>19</v>
      </c>
      <c r="C39">
        <v>7251721</v>
      </c>
      <c r="D39" t="s">
        <v>123</v>
      </c>
      <c r="E39" t="s">
        <v>100</v>
      </c>
      <c r="F39">
        <v>0.17</v>
      </c>
      <c r="G39" t="s">
        <v>17</v>
      </c>
      <c r="H39" t="s">
        <v>902</v>
      </c>
      <c r="I39" s="2">
        <v>0.0267</v>
      </c>
      <c r="J39" s="3">
        <v>2277.12</v>
      </c>
      <c r="K39">
        <v>150.66</v>
      </c>
      <c r="L39">
        <v>3.43</v>
      </c>
      <c r="M39" s="2">
        <v>1.6978825424657504E-05</v>
      </c>
    </row>
    <row r="40" spans="1:13" ht="12.75">
      <c r="A40" t="s">
        <v>917</v>
      </c>
      <c r="B40" t="s">
        <v>19</v>
      </c>
      <c r="C40">
        <v>7251945</v>
      </c>
      <c r="D40" t="s">
        <v>123</v>
      </c>
      <c r="E40" t="s">
        <v>100</v>
      </c>
      <c r="F40">
        <v>0.46</v>
      </c>
      <c r="G40" t="s">
        <v>17</v>
      </c>
      <c r="H40" t="s">
        <v>854</v>
      </c>
      <c r="I40" s="2">
        <v>0.0187</v>
      </c>
      <c r="J40" s="3">
        <v>9875.93</v>
      </c>
      <c r="K40">
        <v>144.93</v>
      </c>
      <c r="L40">
        <v>14.31</v>
      </c>
      <c r="M40" s="2">
        <v>7.083585767546614E-05</v>
      </c>
    </row>
    <row r="41" spans="1:13" ht="12.75">
      <c r="A41" t="s">
        <v>918</v>
      </c>
      <c r="B41" t="s">
        <v>19</v>
      </c>
      <c r="C41">
        <v>7252026</v>
      </c>
      <c r="D41" t="s">
        <v>123</v>
      </c>
      <c r="E41" t="s">
        <v>100</v>
      </c>
      <c r="F41">
        <v>0.5</v>
      </c>
      <c r="G41" t="s">
        <v>17</v>
      </c>
      <c r="H41" t="s">
        <v>856</v>
      </c>
      <c r="I41" s="2">
        <v>0.0206</v>
      </c>
      <c r="J41" s="3">
        <v>15355.94</v>
      </c>
      <c r="K41">
        <v>144.76</v>
      </c>
      <c r="L41">
        <v>22.23</v>
      </c>
      <c r="M41" s="2">
        <v>0.0001100406090933342</v>
      </c>
    </row>
    <row r="42" spans="1:13" ht="12.75">
      <c r="A42" t="s">
        <v>919</v>
      </c>
      <c r="B42" t="s">
        <v>19</v>
      </c>
      <c r="C42">
        <v>7252455</v>
      </c>
      <c r="D42" t="s">
        <v>123</v>
      </c>
      <c r="E42" t="s">
        <v>100</v>
      </c>
      <c r="F42">
        <v>1.02</v>
      </c>
      <c r="G42" t="s">
        <v>17</v>
      </c>
      <c r="H42" t="s">
        <v>920</v>
      </c>
      <c r="I42" s="2">
        <v>0.0149</v>
      </c>
      <c r="J42" s="3">
        <v>29044.85</v>
      </c>
      <c r="K42">
        <v>142.45</v>
      </c>
      <c r="L42">
        <v>41.37</v>
      </c>
      <c r="M42" s="2">
        <v>0.00020478542501984863</v>
      </c>
    </row>
    <row r="43" spans="1:13" ht="12.75">
      <c r="A43" t="s">
        <v>921</v>
      </c>
      <c r="B43" t="s">
        <v>19</v>
      </c>
      <c r="C43">
        <v>6680458</v>
      </c>
      <c r="D43" t="s">
        <v>123</v>
      </c>
      <c r="E43" t="s">
        <v>100</v>
      </c>
      <c r="F43">
        <v>0.16</v>
      </c>
      <c r="G43" t="s">
        <v>17</v>
      </c>
      <c r="H43" t="s">
        <v>888</v>
      </c>
      <c r="I43" s="2">
        <v>0.0342</v>
      </c>
      <c r="J43" s="3">
        <v>4509.62</v>
      </c>
      <c r="K43">
        <v>252.79</v>
      </c>
      <c r="L43">
        <v>11.4</v>
      </c>
      <c r="M43" s="2">
        <v>5.643108158632523E-05</v>
      </c>
    </row>
    <row r="44" spans="1:13" ht="12.75">
      <c r="A44" t="s">
        <v>921</v>
      </c>
      <c r="B44" t="s">
        <v>19</v>
      </c>
      <c r="C44">
        <v>6680441</v>
      </c>
      <c r="D44" t="s">
        <v>123</v>
      </c>
      <c r="E44" t="s">
        <v>100</v>
      </c>
      <c r="F44">
        <v>0.09</v>
      </c>
      <c r="G44" t="s">
        <v>17</v>
      </c>
      <c r="H44" t="s">
        <v>888</v>
      </c>
      <c r="I44" s="2">
        <v>0.0346</v>
      </c>
      <c r="J44" s="3">
        <v>3607.7</v>
      </c>
      <c r="K44">
        <v>253.34</v>
      </c>
      <c r="L44">
        <v>9.14</v>
      </c>
      <c r="M44" s="2">
        <v>4.524386716658005E-05</v>
      </c>
    </row>
    <row r="45" spans="1:13" ht="12.75">
      <c r="A45" t="s">
        <v>922</v>
      </c>
      <c r="B45" t="s">
        <v>19</v>
      </c>
      <c r="C45">
        <v>6680482</v>
      </c>
      <c r="D45" t="s">
        <v>123</v>
      </c>
      <c r="E45" t="s">
        <v>100</v>
      </c>
      <c r="F45">
        <v>0.21</v>
      </c>
      <c r="G45" t="s">
        <v>17</v>
      </c>
      <c r="H45" t="s">
        <v>913</v>
      </c>
      <c r="I45" s="2">
        <v>0.0253</v>
      </c>
      <c r="J45" s="3">
        <v>3515.27</v>
      </c>
      <c r="K45">
        <v>247.61</v>
      </c>
      <c r="L45">
        <v>8.7</v>
      </c>
      <c r="M45" s="2">
        <v>4.306582542114294E-05</v>
      </c>
    </row>
    <row r="46" spans="1:13" ht="12.75">
      <c r="A46" t="s">
        <v>923</v>
      </c>
      <c r="B46" t="s">
        <v>19</v>
      </c>
      <c r="C46">
        <v>6681563</v>
      </c>
      <c r="D46" t="s">
        <v>123</v>
      </c>
      <c r="E46" t="s">
        <v>100</v>
      </c>
      <c r="F46">
        <v>0.35</v>
      </c>
      <c r="G46" t="s">
        <v>17</v>
      </c>
      <c r="H46" t="s">
        <v>924</v>
      </c>
      <c r="I46" s="2">
        <v>0.0251</v>
      </c>
      <c r="J46" s="3">
        <v>4037.71</v>
      </c>
      <c r="K46">
        <v>145.93</v>
      </c>
      <c r="L46">
        <v>5.89</v>
      </c>
      <c r="M46" s="2">
        <v>2.9156058819601367E-05</v>
      </c>
    </row>
    <row r="47" spans="1:13" ht="12.75">
      <c r="A47" t="s">
        <v>925</v>
      </c>
      <c r="B47" t="s">
        <v>19</v>
      </c>
      <c r="C47">
        <v>6681431</v>
      </c>
      <c r="D47" t="s">
        <v>123</v>
      </c>
      <c r="E47" t="s">
        <v>100</v>
      </c>
      <c r="F47">
        <v>0.16</v>
      </c>
      <c r="G47" t="s">
        <v>17</v>
      </c>
      <c r="H47" t="s">
        <v>854</v>
      </c>
      <c r="I47" s="2">
        <v>0.0269</v>
      </c>
      <c r="J47" s="3">
        <v>2723.89</v>
      </c>
      <c r="K47">
        <v>150.65</v>
      </c>
      <c r="L47">
        <v>4.1</v>
      </c>
      <c r="M47" s="2">
        <v>2.0295388991573105E-05</v>
      </c>
    </row>
    <row r="48" spans="1:13" ht="12.75">
      <c r="A48" t="s">
        <v>926</v>
      </c>
      <c r="B48" t="s">
        <v>19</v>
      </c>
      <c r="C48">
        <v>6681423</v>
      </c>
      <c r="D48" t="s">
        <v>123</v>
      </c>
      <c r="E48" t="s">
        <v>100</v>
      </c>
      <c r="F48">
        <v>0.1</v>
      </c>
      <c r="G48" t="s">
        <v>17</v>
      </c>
      <c r="H48" t="s">
        <v>927</v>
      </c>
      <c r="I48" s="2">
        <v>0.0376</v>
      </c>
      <c r="J48" s="3">
        <v>4162.22</v>
      </c>
      <c r="K48">
        <v>152.34</v>
      </c>
      <c r="L48">
        <v>6.34</v>
      </c>
      <c r="M48" s="2">
        <v>3.1383601513798414E-05</v>
      </c>
    </row>
    <row r="49" spans="1:13" ht="12.75">
      <c r="A49" t="s">
        <v>928</v>
      </c>
      <c r="B49" t="s">
        <v>19</v>
      </c>
      <c r="C49">
        <v>6681647</v>
      </c>
      <c r="D49" t="s">
        <v>123</v>
      </c>
      <c r="E49" t="s">
        <v>100</v>
      </c>
      <c r="F49">
        <v>0.45</v>
      </c>
      <c r="G49" t="s">
        <v>17</v>
      </c>
      <c r="H49" t="s">
        <v>854</v>
      </c>
      <c r="I49" s="2">
        <v>0.0188</v>
      </c>
      <c r="J49" s="3">
        <v>25587.62</v>
      </c>
      <c r="K49">
        <v>144.93</v>
      </c>
      <c r="L49">
        <v>37.08</v>
      </c>
      <c r="M49" s="2">
        <v>0.0001835495180018368</v>
      </c>
    </row>
    <row r="50" spans="1:13" ht="12.75">
      <c r="A50" t="s">
        <v>929</v>
      </c>
      <c r="B50" t="s">
        <v>19</v>
      </c>
      <c r="C50">
        <v>6682645</v>
      </c>
      <c r="D50" t="s">
        <v>123</v>
      </c>
      <c r="E50" t="s">
        <v>100</v>
      </c>
      <c r="F50">
        <v>1.75</v>
      </c>
      <c r="G50" t="s">
        <v>17</v>
      </c>
      <c r="H50" t="s">
        <v>930</v>
      </c>
      <c r="I50" s="2">
        <v>0.0158</v>
      </c>
      <c r="J50" s="3">
        <v>34189.87</v>
      </c>
      <c r="K50">
        <v>140.73</v>
      </c>
      <c r="L50">
        <v>48.12</v>
      </c>
      <c r="M50" s="2">
        <v>0.00023819856543280438</v>
      </c>
    </row>
    <row r="51" spans="1:13" ht="12.75">
      <c r="A51" t="s">
        <v>931</v>
      </c>
      <c r="B51" t="s">
        <v>19</v>
      </c>
      <c r="C51">
        <v>6682496</v>
      </c>
      <c r="D51" t="s">
        <v>123</v>
      </c>
      <c r="E51" t="s">
        <v>100</v>
      </c>
      <c r="F51">
        <v>1.62</v>
      </c>
      <c r="G51" t="s">
        <v>17</v>
      </c>
      <c r="H51" t="s">
        <v>932</v>
      </c>
      <c r="I51" s="2">
        <v>0.0164</v>
      </c>
      <c r="J51" s="3">
        <v>252922.53</v>
      </c>
      <c r="K51">
        <v>145.93</v>
      </c>
      <c r="L51">
        <v>369.09</v>
      </c>
      <c r="M51" s="2">
        <v>0.0018270305177804191</v>
      </c>
    </row>
    <row r="52" spans="1:13" ht="12.75">
      <c r="A52" t="s">
        <v>933</v>
      </c>
      <c r="B52" t="s">
        <v>19</v>
      </c>
      <c r="C52">
        <v>6682421</v>
      </c>
      <c r="D52" t="s">
        <v>123</v>
      </c>
      <c r="E52" t="s">
        <v>100</v>
      </c>
      <c r="F52">
        <v>1.56</v>
      </c>
      <c r="G52" t="s">
        <v>17</v>
      </c>
      <c r="H52" t="s">
        <v>934</v>
      </c>
      <c r="I52" s="2">
        <v>0.0151</v>
      </c>
      <c r="J52" s="3">
        <v>169890.51</v>
      </c>
      <c r="K52">
        <v>145.73</v>
      </c>
      <c r="L52">
        <v>247.58</v>
      </c>
      <c r="M52" s="2">
        <v>0.0012255444893984563</v>
      </c>
    </row>
    <row r="53" spans="1:13" ht="12.75">
      <c r="A53" t="s">
        <v>935</v>
      </c>
      <c r="B53" t="s">
        <v>19</v>
      </c>
      <c r="C53">
        <v>6682843</v>
      </c>
      <c r="D53" t="s">
        <v>123</v>
      </c>
      <c r="E53" t="s">
        <v>100</v>
      </c>
      <c r="F53">
        <v>2.84</v>
      </c>
      <c r="G53" t="s">
        <v>17</v>
      </c>
      <c r="H53" t="s">
        <v>864</v>
      </c>
      <c r="I53" s="2">
        <v>0.0195</v>
      </c>
      <c r="J53" s="3">
        <v>93777.15</v>
      </c>
      <c r="K53">
        <v>139.58</v>
      </c>
      <c r="L53">
        <v>130.89</v>
      </c>
      <c r="M53" s="2">
        <v>0.0006479179183187814</v>
      </c>
    </row>
    <row r="54" spans="1:13" ht="12.75">
      <c r="A54" t="s">
        <v>936</v>
      </c>
      <c r="B54" t="s">
        <v>19</v>
      </c>
      <c r="C54">
        <v>6682918</v>
      </c>
      <c r="D54" t="s">
        <v>123</v>
      </c>
      <c r="E54" t="s">
        <v>100</v>
      </c>
      <c r="F54">
        <v>2.94</v>
      </c>
      <c r="G54" t="s">
        <v>17</v>
      </c>
      <c r="H54" t="s">
        <v>864</v>
      </c>
      <c r="I54" s="2">
        <v>0.0188</v>
      </c>
      <c r="J54" s="3">
        <v>97746.63</v>
      </c>
      <c r="K54">
        <v>140.27</v>
      </c>
      <c r="L54">
        <v>137.11</v>
      </c>
      <c r="M54" s="2">
        <v>0.0006787075084474607</v>
      </c>
    </row>
    <row r="55" spans="1:13" ht="12.75">
      <c r="A55" t="s">
        <v>937</v>
      </c>
      <c r="B55" t="s">
        <v>19</v>
      </c>
      <c r="C55">
        <v>6682892</v>
      </c>
      <c r="D55" t="s">
        <v>123</v>
      </c>
      <c r="E55" t="s">
        <v>100</v>
      </c>
      <c r="F55">
        <v>2.92</v>
      </c>
      <c r="G55" t="s">
        <v>17</v>
      </c>
      <c r="H55" t="s">
        <v>938</v>
      </c>
      <c r="I55" s="2">
        <v>0.0189</v>
      </c>
      <c r="J55" s="3">
        <v>217289.05</v>
      </c>
      <c r="K55">
        <v>140.66</v>
      </c>
      <c r="L55">
        <v>305.64</v>
      </c>
      <c r="M55" s="2">
        <v>0.0015129469978986353</v>
      </c>
    </row>
    <row r="56" spans="1:13" ht="12.75">
      <c r="A56" t="s">
        <v>939</v>
      </c>
      <c r="B56" t="s">
        <v>19</v>
      </c>
      <c r="C56">
        <v>6683122</v>
      </c>
      <c r="D56" t="s">
        <v>123</v>
      </c>
      <c r="E56" t="s">
        <v>100</v>
      </c>
      <c r="F56">
        <v>3.37</v>
      </c>
      <c r="G56" t="s">
        <v>17</v>
      </c>
      <c r="H56" t="s">
        <v>883</v>
      </c>
      <c r="I56" s="2">
        <v>0.0213</v>
      </c>
      <c r="J56" s="3">
        <v>152405.16</v>
      </c>
      <c r="K56">
        <v>133.9</v>
      </c>
      <c r="L56">
        <v>204.07</v>
      </c>
      <c r="M56" s="2">
        <v>0.0010101658613439815</v>
      </c>
    </row>
    <row r="57" spans="1:13" ht="12.75">
      <c r="A57" t="s">
        <v>940</v>
      </c>
      <c r="B57" t="s">
        <v>19</v>
      </c>
      <c r="C57">
        <v>6682967</v>
      </c>
      <c r="D57" t="s">
        <v>123</v>
      </c>
      <c r="E57" t="s">
        <v>100</v>
      </c>
      <c r="F57">
        <v>2.46</v>
      </c>
      <c r="G57" t="s">
        <v>17</v>
      </c>
      <c r="H57" t="s">
        <v>941</v>
      </c>
      <c r="I57" s="2">
        <v>0.0186</v>
      </c>
      <c r="J57" s="3">
        <v>57378.5</v>
      </c>
      <c r="K57">
        <v>143.1</v>
      </c>
      <c r="L57">
        <v>82.11</v>
      </c>
      <c r="M57" s="2">
        <v>0.00040645229026782146</v>
      </c>
    </row>
    <row r="58" spans="1:13" ht="12.75">
      <c r="A58" t="s">
        <v>942</v>
      </c>
      <c r="B58" t="s">
        <v>19</v>
      </c>
      <c r="C58">
        <v>6683205</v>
      </c>
      <c r="D58" t="s">
        <v>123</v>
      </c>
      <c r="E58" t="s">
        <v>100</v>
      </c>
      <c r="F58">
        <v>3.4</v>
      </c>
      <c r="G58" t="s">
        <v>17</v>
      </c>
      <c r="H58" t="s">
        <v>862</v>
      </c>
      <c r="I58" s="2">
        <v>0.0221</v>
      </c>
      <c r="J58" s="3">
        <v>112887.31</v>
      </c>
      <c r="K58">
        <v>135.15</v>
      </c>
      <c r="L58">
        <v>152.57</v>
      </c>
      <c r="M58" s="2">
        <v>0.0007552359752303193</v>
      </c>
    </row>
    <row r="59" spans="1:13" ht="12.75">
      <c r="A59" t="s">
        <v>943</v>
      </c>
      <c r="B59" t="s">
        <v>19</v>
      </c>
      <c r="C59">
        <v>6683197</v>
      </c>
      <c r="D59" t="s">
        <v>123</v>
      </c>
      <c r="E59" t="s">
        <v>100</v>
      </c>
      <c r="F59">
        <v>3.4</v>
      </c>
      <c r="G59" t="s">
        <v>17</v>
      </c>
      <c r="H59" t="s">
        <v>944</v>
      </c>
      <c r="I59" s="2">
        <v>0.0221</v>
      </c>
      <c r="J59" s="3">
        <v>82094.51</v>
      </c>
      <c r="K59">
        <v>135.64</v>
      </c>
      <c r="L59">
        <v>111.35</v>
      </c>
      <c r="M59" s="2">
        <v>0.0005511930644418697</v>
      </c>
    </row>
    <row r="60" spans="1:13" ht="12.75">
      <c r="A60" t="s">
        <v>945</v>
      </c>
      <c r="B60" t="s">
        <v>19</v>
      </c>
      <c r="C60">
        <v>6851091</v>
      </c>
      <c r="D60" t="s">
        <v>123</v>
      </c>
      <c r="E60" t="s">
        <v>100</v>
      </c>
      <c r="F60">
        <v>0.57</v>
      </c>
      <c r="G60" t="s">
        <v>17</v>
      </c>
      <c r="H60" t="s">
        <v>852</v>
      </c>
      <c r="I60" s="2">
        <v>0.0191</v>
      </c>
      <c r="J60" s="3">
        <v>44754.42</v>
      </c>
      <c r="K60">
        <v>142.85</v>
      </c>
      <c r="L60">
        <v>63.93</v>
      </c>
      <c r="M60" s="2">
        <v>0.00031645956542226066</v>
      </c>
    </row>
    <row r="61" spans="1:13" ht="12.75">
      <c r="A61" t="s">
        <v>945</v>
      </c>
      <c r="B61" t="s">
        <v>19</v>
      </c>
      <c r="C61">
        <v>6851083</v>
      </c>
      <c r="D61" t="s">
        <v>123</v>
      </c>
      <c r="E61" t="s">
        <v>100</v>
      </c>
      <c r="F61">
        <v>0.53</v>
      </c>
      <c r="G61" t="s">
        <v>17</v>
      </c>
      <c r="H61" t="s">
        <v>852</v>
      </c>
      <c r="I61" s="2">
        <v>0.0198</v>
      </c>
      <c r="J61" s="3">
        <v>24167.13</v>
      </c>
      <c r="K61">
        <v>142.9</v>
      </c>
      <c r="L61">
        <v>34.53</v>
      </c>
      <c r="M61" s="2">
        <v>0.00017092677606805353</v>
      </c>
    </row>
    <row r="62" spans="1:13" ht="12.75">
      <c r="A62" t="s">
        <v>946</v>
      </c>
      <c r="B62" t="s">
        <v>19</v>
      </c>
      <c r="C62">
        <v>6851109</v>
      </c>
      <c r="D62" t="s">
        <v>123</v>
      </c>
      <c r="E62" t="s">
        <v>100</v>
      </c>
      <c r="F62">
        <v>0.59</v>
      </c>
      <c r="G62" t="s">
        <v>17</v>
      </c>
      <c r="H62" t="s">
        <v>947</v>
      </c>
      <c r="I62" s="2">
        <v>0.0194</v>
      </c>
      <c r="J62" s="3">
        <v>20116.86</v>
      </c>
      <c r="K62">
        <v>144.99</v>
      </c>
      <c r="L62">
        <v>29.17</v>
      </c>
      <c r="M62" s="2">
        <v>0.0001443942675327287</v>
      </c>
    </row>
    <row r="63" spans="1:13" ht="12.75">
      <c r="A63" t="s">
        <v>948</v>
      </c>
      <c r="B63" t="s">
        <v>19</v>
      </c>
      <c r="C63">
        <v>6851158</v>
      </c>
      <c r="D63" t="s">
        <v>123</v>
      </c>
      <c r="E63" t="s">
        <v>100</v>
      </c>
      <c r="F63">
        <v>0.63</v>
      </c>
      <c r="G63" t="s">
        <v>17</v>
      </c>
      <c r="H63" t="s">
        <v>864</v>
      </c>
      <c r="I63" s="2">
        <v>0.017</v>
      </c>
      <c r="J63" s="3">
        <v>25390.75</v>
      </c>
      <c r="K63">
        <v>146.25</v>
      </c>
      <c r="L63">
        <v>37.13</v>
      </c>
      <c r="M63" s="2">
        <v>0.00018379702274563649</v>
      </c>
    </row>
    <row r="64" spans="1:13" ht="12.75">
      <c r="A64" t="s">
        <v>949</v>
      </c>
      <c r="B64" t="s">
        <v>19</v>
      </c>
      <c r="C64">
        <v>6851653</v>
      </c>
      <c r="D64" t="s">
        <v>123</v>
      </c>
      <c r="E64" t="s">
        <v>100</v>
      </c>
      <c r="F64">
        <v>2.94</v>
      </c>
      <c r="G64" t="s">
        <v>17</v>
      </c>
      <c r="H64" t="s">
        <v>950</v>
      </c>
      <c r="I64" s="2">
        <v>0.0188</v>
      </c>
      <c r="J64" s="3">
        <v>127379.75</v>
      </c>
      <c r="K64">
        <v>139.88</v>
      </c>
      <c r="L64">
        <v>178.18</v>
      </c>
      <c r="M64" s="2">
        <v>0.0008820079050045114</v>
      </c>
    </row>
    <row r="65" spans="1:13" ht="12.75">
      <c r="A65" s="20"/>
      <c r="B65" s="20"/>
      <c r="C65" s="42"/>
      <c r="D65" s="42"/>
      <c r="E65" s="42"/>
      <c r="F65" s="42"/>
      <c r="G65" s="42"/>
      <c r="H65" s="42"/>
      <c r="I65" s="43"/>
      <c r="J65" s="44"/>
      <c r="K65" s="42"/>
      <c r="L65" s="42"/>
      <c r="M65" s="43"/>
    </row>
    <row r="66" spans="1:13" ht="12.75">
      <c r="A66" s="26"/>
      <c r="B66" s="20"/>
      <c r="C66" s="42"/>
      <c r="D66" s="42"/>
      <c r="E66" s="42"/>
      <c r="F66" s="45"/>
      <c r="G66" s="42"/>
      <c r="H66" s="42"/>
      <c r="I66" s="46"/>
      <c r="J66" s="47"/>
      <c r="K66" s="42"/>
      <c r="L66" s="47"/>
      <c r="M66" s="4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rightToLeft="1" workbookViewId="0" topLeftCell="A1">
      <selection activeCell="I31" sqref="I31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7.421875" style="0" bestFit="1" customWidth="1"/>
    <col min="9" max="9" width="11.8515625" style="0" bestFit="1" customWidth="1"/>
    <col min="10" max="10" width="10.140625" style="0" bestFit="1" customWidth="1"/>
    <col min="11" max="11" width="7.00390625" style="0" bestFit="1" customWidth="1"/>
    <col min="12" max="12" width="8.00390625" style="0" bestFit="1" customWidth="1"/>
    <col min="13" max="13" width="17.28125" style="0" bestFit="1" customWidth="1"/>
    <col min="14" max="14" width="12.42187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834</v>
      </c>
      <c r="C5" s="50"/>
    </row>
    <row r="6" spans="2:3" ht="12.75">
      <c r="B6" s="49"/>
      <c r="C6" s="50"/>
    </row>
    <row r="8" spans="3:13" ht="12.75">
      <c r="C8" s="1" t="s">
        <v>4</v>
      </c>
      <c r="D8" s="1" t="s">
        <v>5</v>
      </c>
      <c r="E8" s="1" t="s">
        <v>6</v>
      </c>
      <c r="F8" s="1" t="s">
        <v>33</v>
      </c>
      <c r="G8" s="1" t="s">
        <v>7</v>
      </c>
      <c r="H8" s="1" t="s">
        <v>835</v>
      </c>
      <c r="I8" s="1" t="s">
        <v>9</v>
      </c>
      <c r="J8" s="1" t="s">
        <v>34</v>
      </c>
      <c r="K8" s="1" t="s">
        <v>35</v>
      </c>
      <c r="L8" s="1" t="s">
        <v>679</v>
      </c>
      <c r="M8" s="1" t="s">
        <v>11</v>
      </c>
    </row>
    <row r="9" spans="6:13" ht="12.75">
      <c r="F9" t="s">
        <v>38</v>
      </c>
      <c r="H9" t="s">
        <v>12</v>
      </c>
      <c r="I9" t="s">
        <v>12</v>
      </c>
      <c r="J9" t="s">
        <v>39</v>
      </c>
      <c r="K9" t="s">
        <v>40</v>
      </c>
      <c r="L9" t="s">
        <v>13</v>
      </c>
      <c r="M9" t="s">
        <v>12</v>
      </c>
    </row>
    <row r="10" ht="12.75">
      <c r="A10" t="s">
        <v>836</v>
      </c>
    </row>
    <row r="11" ht="12.75">
      <c r="A11" t="s">
        <v>14</v>
      </c>
    </row>
    <row r="12" ht="12.75">
      <c r="A12" t="s">
        <v>837</v>
      </c>
    </row>
    <row r="13" spans="1:14" ht="12.75">
      <c r="A13" t="s">
        <v>838</v>
      </c>
      <c r="C13">
        <v>7100019</v>
      </c>
      <c r="D13" t="s">
        <v>839</v>
      </c>
      <c r="F13">
        <v>0.27</v>
      </c>
      <c r="G13" t="s">
        <v>17</v>
      </c>
      <c r="H13" s="2">
        <v>0.04</v>
      </c>
      <c r="I13" s="2">
        <v>0.5381</v>
      </c>
      <c r="J13">
        <v>22</v>
      </c>
      <c r="K13">
        <v>202.26</v>
      </c>
      <c r="L13">
        <v>0.04</v>
      </c>
      <c r="M13" s="2">
        <v>1.9800379503973765E-07</v>
      </c>
      <c r="N13" s="23"/>
    </row>
    <row r="14" spans="1:14" ht="12.75">
      <c r="A14" t="s">
        <v>840</v>
      </c>
      <c r="C14">
        <v>7102510</v>
      </c>
      <c r="D14" t="s">
        <v>839</v>
      </c>
      <c r="F14">
        <v>1.11</v>
      </c>
      <c r="G14" t="s">
        <v>17</v>
      </c>
      <c r="H14" s="2">
        <v>0.04</v>
      </c>
      <c r="I14" s="2">
        <v>0.4092</v>
      </c>
      <c r="J14">
        <v>661</v>
      </c>
      <c r="K14">
        <v>149.84</v>
      </c>
      <c r="L14">
        <v>0.99</v>
      </c>
      <c r="M14" s="2">
        <v>4.9005939272335065E-06</v>
      </c>
      <c r="N14" s="23"/>
    </row>
    <row r="15" spans="1:14" ht="12.75">
      <c r="A15" s="1" t="s">
        <v>841</v>
      </c>
      <c r="F15" s="1">
        <v>1.07</v>
      </c>
      <c r="I15" s="4">
        <v>0.4147</v>
      </c>
      <c r="J15" s="1">
        <v>683</v>
      </c>
      <c r="L15" s="1">
        <v>1.03</v>
      </c>
      <c r="M15" s="4">
        <v>5.098597722273244E-06</v>
      </c>
      <c r="N15" s="23"/>
    </row>
    <row r="16" spans="1:14" ht="12.75">
      <c r="A16" t="s">
        <v>215</v>
      </c>
      <c r="N16" s="23"/>
    </row>
    <row r="17" spans="1:14" ht="12.75">
      <c r="A17" t="s">
        <v>842</v>
      </c>
      <c r="C17">
        <v>1087923</v>
      </c>
      <c r="D17" t="s">
        <v>106</v>
      </c>
      <c r="E17" t="s">
        <v>100</v>
      </c>
      <c r="F17">
        <v>1.4</v>
      </c>
      <c r="G17" t="s">
        <v>17</v>
      </c>
      <c r="H17" s="2">
        <v>0.075</v>
      </c>
      <c r="I17" s="2">
        <v>0.0485</v>
      </c>
      <c r="J17" s="3">
        <v>195000</v>
      </c>
      <c r="K17">
        <v>127.75</v>
      </c>
      <c r="L17">
        <v>249.11</v>
      </c>
      <c r="M17" s="2">
        <v>0.0012331181345587262</v>
      </c>
      <c r="N17" s="23"/>
    </row>
    <row r="18" spans="1:14" ht="12.75">
      <c r="A18" s="1" t="s">
        <v>218</v>
      </c>
      <c r="F18" s="1">
        <v>1.4</v>
      </c>
      <c r="I18" s="4">
        <v>0.0485</v>
      </c>
      <c r="J18" s="5">
        <v>195000</v>
      </c>
      <c r="L18" s="1">
        <v>249.11</v>
      </c>
      <c r="M18" s="4">
        <v>0.0012331181345587262</v>
      </c>
      <c r="N18" s="23"/>
    </row>
    <row r="19" spans="1:14" ht="12.75">
      <c r="A19" t="s">
        <v>843</v>
      </c>
      <c r="N19" s="23"/>
    </row>
    <row r="20" spans="1:14" ht="12.75">
      <c r="A20" s="1" t="s">
        <v>844</v>
      </c>
      <c r="F20" s="1">
        <v>0</v>
      </c>
      <c r="J20" s="1">
        <v>0</v>
      </c>
      <c r="L20" s="1">
        <v>0</v>
      </c>
      <c r="M20" s="4">
        <v>0</v>
      </c>
      <c r="N20" s="23"/>
    </row>
    <row r="21" spans="1:14" ht="12.75">
      <c r="A21" s="1" t="s">
        <v>845</v>
      </c>
      <c r="F21" s="1">
        <v>1.4</v>
      </c>
      <c r="I21" s="4">
        <v>0.05</v>
      </c>
      <c r="J21" s="5">
        <v>195683</v>
      </c>
      <c r="L21" s="1">
        <v>250.15</v>
      </c>
      <c r="M21" s="4">
        <v>0.0012382662332297593</v>
      </c>
      <c r="N21" s="23"/>
    </row>
    <row r="22" spans="1:14" ht="12.75">
      <c r="A22" t="s">
        <v>28</v>
      </c>
      <c r="N22" s="23"/>
    </row>
    <row r="23" spans="1:14" ht="12.75">
      <c r="A23" s="1" t="s">
        <v>846</v>
      </c>
      <c r="F23" s="1">
        <v>0</v>
      </c>
      <c r="J23" s="1">
        <v>0</v>
      </c>
      <c r="L23" s="1">
        <v>0</v>
      </c>
      <c r="M23" s="4">
        <v>0</v>
      </c>
      <c r="N23" s="23"/>
    </row>
    <row r="24" spans="1:14" ht="12.75">
      <c r="A24" s="1" t="s">
        <v>847</v>
      </c>
      <c r="F24" s="1">
        <v>1.4</v>
      </c>
      <c r="I24" s="4">
        <v>0.05</v>
      </c>
      <c r="J24" s="5">
        <v>195683</v>
      </c>
      <c r="L24" s="1">
        <v>250.15</v>
      </c>
      <c r="M24" s="4">
        <v>0.0012382662332297593</v>
      </c>
      <c r="N24" s="23"/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rightToLeft="1" workbookViewId="0" topLeftCell="A1">
      <selection activeCell="P10" sqref="P10"/>
    </sheetView>
  </sheetViews>
  <sheetFormatPr defaultColWidth="9.140625" defaultRowHeight="12.75"/>
  <cols>
    <col min="1" max="1" width="30.57421875" style="0" bestFit="1" customWidth="1"/>
    <col min="3" max="3" width="14.14062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3" max="13" width="6.00390625" style="0" bestFit="1" customWidth="1"/>
    <col min="14" max="14" width="8.0039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827</v>
      </c>
      <c r="C5" s="50"/>
    </row>
    <row r="6" spans="2:3" ht="12.75">
      <c r="B6" s="49"/>
      <c r="C6" s="50"/>
    </row>
    <row r="8" spans="3:16" ht="12.75">
      <c r="C8" s="1" t="s">
        <v>4</v>
      </c>
      <c r="D8" s="1" t="s">
        <v>660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9</v>
      </c>
      <c r="L8" s="1" t="s">
        <v>34</v>
      </c>
      <c r="M8" s="1" t="s">
        <v>35</v>
      </c>
      <c r="N8" s="1" t="s">
        <v>10</v>
      </c>
      <c r="O8" s="1" t="s">
        <v>36</v>
      </c>
      <c r="P8" s="1" t="s">
        <v>11</v>
      </c>
    </row>
    <row r="9" spans="7:16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40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661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668</v>
      </c>
      <c r="H12" s="1">
        <v>0</v>
      </c>
      <c r="N12" s="1">
        <v>0</v>
      </c>
      <c r="O12" s="4">
        <v>0</v>
      </c>
      <c r="P12" s="4">
        <v>0</v>
      </c>
    </row>
    <row r="13" ht="12.75">
      <c r="A13" t="s">
        <v>828</v>
      </c>
    </row>
    <row r="14" spans="1:16" ht="12.75">
      <c r="A14" t="s">
        <v>670</v>
      </c>
      <c r="C14">
        <v>1116037</v>
      </c>
      <c r="D14" t="s">
        <v>365</v>
      </c>
      <c r="E14" t="s">
        <v>158</v>
      </c>
      <c r="F14" t="s">
        <v>93</v>
      </c>
      <c r="G14" s="6">
        <v>40126</v>
      </c>
      <c r="H14">
        <v>7.07</v>
      </c>
      <c r="I14" t="s">
        <v>17</v>
      </c>
      <c r="J14">
        <v>4.1</v>
      </c>
      <c r="K14" s="2">
        <v>0.041</v>
      </c>
      <c r="L14" s="3">
        <v>26449.55</v>
      </c>
      <c r="M14">
        <v>48.67</v>
      </c>
      <c r="N14">
        <v>12.87</v>
      </c>
      <c r="O14" s="2">
        <v>0.0003</v>
      </c>
      <c r="P14" s="2">
        <v>6.370772105403558E-05</v>
      </c>
    </row>
    <row r="15" spans="1:16" ht="12.75">
      <c r="A15" t="s">
        <v>673</v>
      </c>
      <c r="C15">
        <v>1116003</v>
      </c>
      <c r="D15" t="s">
        <v>365</v>
      </c>
      <c r="E15" t="s">
        <v>674</v>
      </c>
      <c r="F15" t="s">
        <v>93</v>
      </c>
      <c r="G15" s="6">
        <v>40125</v>
      </c>
      <c r="H15">
        <v>3.64</v>
      </c>
      <c r="I15" t="s">
        <v>17</v>
      </c>
      <c r="J15">
        <v>4</v>
      </c>
      <c r="K15" s="2">
        <v>0.04</v>
      </c>
      <c r="L15" s="3">
        <v>15093.16</v>
      </c>
      <c r="M15">
        <v>70</v>
      </c>
      <c r="N15">
        <v>10.57</v>
      </c>
      <c r="O15" s="2">
        <v>0.0006</v>
      </c>
      <c r="P15" s="2">
        <v>5.232250283925067E-05</v>
      </c>
    </row>
    <row r="16" spans="1:16" ht="12.75">
      <c r="A16" s="1" t="s">
        <v>676</v>
      </c>
      <c r="H16" s="1">
        <v>5.52</v>
      </c>
      <c r="K16" s="4">
        <v>0.0405</v>
      </c>
      <c r="N16" s="1">
        <v>23.44</v>
      </c>
      <c r="O16" s="4">
        <v>0.0004</v>
      </c>
      <c r="P16" s="4">
        <v>0.00011603022389328626</v>
      </c>
    </row>
    <row r="17" spans="1:16" ht="12.75">
      <c r="A17" s="1" t="s">
        <v>27</v>
      </c>
      <c r="H17" s="1">
        <v>5.52</v>
      </c>
      <c r="K17" s="4">
        <v>0.0405</v>
      </c>
      <c r="N17" s="1">
        <v>23.44</v>
      </c>
      <c r="O17" s="4">
        <v>0.0004</v>
      </c>
      <c r="P17" s="4">
        <v>0.00011603022389328626</v>
      </c>
    </row>
    <row r="18" ht="12.75">
      <c r="A18" t="s">
        <v>28</v>
      </c>
    </row>
    <row r="19" ht="12.75">
      <c r="A19" t="s">
        <v>829</v>
      </c>
    </row>
    <row r="20" spans="1:16" ht="12.75">
      <c r="A20" t="s">
        <v>830</v>
      </c>
      <c r="C20" t="s">
        <v>831</v>
      </c>
      <c r="E20" t="s">
        <v>16</v>
      </c>
      <c r="G20" t="s">
        <v>832</v>
      </c>
      <c r="H20">
        <v>0</v>
      </c>
      <c r="I20" t="s">
        <v>21</v>
      </c>
      <c r="L20">
        <v>61.07</v>
      </c>
      <c r="M20">
        <v>5</v>
      </c>
      <c r="N20">
        <v>0</v>
      </c>
      <c r="O20" s="2">
        <v>0.0003</v>
      </c>
      <c r="P20" s="2">
        <v>0</v>
      </c>
    </row>
    <row r="21" spans="1:16" ht="12.75">
      <c r="A21" s="1" t="s">
        <v>833</v>
      </c>
      <c r="H21" s="1">
        <v>0</v>
      </c>
      <c r="N21" s="1">
        <v>0</v>
      </c>
      <c r="O21" s="4">
        <v>0.0003</v>
      </c>
      <c r="P21" s="4">
        <v>0</v>
      </c>
    </row>
    <row r="22" spans="1:16" ht="12.75">
      <c r="A22" s="1" t="s">
        <v>661</v>
      </c>
      <c r="H22" s="1">
        <v>0</v>
      </c>
      <c r="N22" s="1">
        <v>0</v>
      </c>
      <c r="O22" s="4">
        <v>0.0003</v>
      </c>
      <c r="P22" s="4">
        <v>0</v>
      </c>
    </row>
    <row r="23" spans="1:16" ht="12.75">
      <c r="A23" s="1" t="s">
        <v>668</v>
      </c>
      <c r="H23" s="1">
        <v>0</v>
      </c>
      <c r="N23" s="1">
        <v>0</v>
      </c>
      <c r="O23" s="4">
        <v>0</v>
      </c>
      <c r="P23" s="4">
        <v>0</v>
      </c>
    </row>
    <row r="24" ht="12.75">
      <c r="A24" t="s">
        <v>828</v>
      </c>
    </row>
    <row r="25" spans="1:16" ht="12.75">
      <c r="A25" s="1" t="s">
        <v>676</v>
      </c>
      <c r="H25" s="1">
        <v>0</v>
      </c>
      <c r="N25" s="1">
        <v>0</v>
      </c>
      <c r="O25" s="4">
        <v>0</v>
      </c>
      <c r="P25" s="4">
        <v>0</v>
      </c>
    </row>
    <row r="26" spans="1:16" ht="12.75">
      <c r="A26" s="1" t="s">
        <v>29</v>
      </c>
      <c r="H26" s="1">
        <v>0</v>
      </c>
      <c r="N26" s="1">
        <v>0</v>
      </c>
      <c r="O26" s="4">
        <v>0.0003</v>
      </c>
      <c r="P26" s="4">
        <v>0</v>
      </c>
    </row>
    <row r="27" spans="1:16" ht="12.75">
      <c r="A27" s="1" t="s">
        <v>677</v>
      </c>
      <c r="H27" s="1">
        <v>5.52</v>
      </c>
      <c r="K27" s="4">
        <v>0.0405</v>
      </c>
      <c r="N27" s="1">
        <v>23.44</v>
      </c>
      <c r="O27" s="4">
        <v>0.0004</v>
      </c>
      <c r="P27" s="4">
        <v>0.00011603022389328626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23.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824</v>
      </c>
      <c r="C5" s="50"/>
    </row>
    <row r="6" spans="2:3" ht="12.75">
      <c r="B6" s="49"/>
      <c r="C6" s="50"/>
    </row>
    <row r="8" spans="3:10" ht="12.75">
      <c r="C8" s="1" t="s">
        <v>4</v>
      </c>
      <c r="D8" s="1" t="s">
        <v>81</v>
      </c>
      <c r="E8" s="1" t="s">
        <v>32</v>
      </c>
      <c r="F8" s="1" t="s">
        <v>7</v>
      </c>
      <c r="G8" s="1" t="s">
        <v>34</v>
      </c>
      <c r="H8" s="1" t="s">
        <v>35</v>
      </c>
      <c r="I8" s="1" t="s">
        <v>679</v>
      </c>
      <c r="J8" s="1" t="s">
        <v>11</v>
      </c>
    </row>
    <row r="9" spans="5:10" ht="12.75">
      <c r="E9" t="s">
        <v>37</v>
      </c>
      <c r="G9" t="s">
        <v>39</v>
      </c>
      <c r="H9" t="s">
        <v>40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s="1" t="s">
        <v>825</v>
      </c>
      <c r="G11" s="1">
        <v>0</v>
      </c>
      <c r="I11" s="1">
        <v>0</v>
      </c>
      <c r="J11" s="4">
        <v>0</v>
      </c>
    </row>
    <row r="12" ht="12.75">
      <c r="A12" t="s">
        <v>28</v>
      </c>
    </row>
    <row r="13" spans="1:10" ht="12.75">
      <c r="A13" s="1" t="s">
        <v>826</v>
      </c>
      <c r="G13" s="1">
        <v>0</v>
      </c>
      <c r="I13" s="1">
        <v>0</v>
      </c>
      <c r="J13" s="4">
        <v>0</v>
      </c>
    </row>
    <row r="14" spans="1:10" ht="12.75">
      <c r="A14" s="1" t="s">
        <v>658</v>
      </c>
      <c r="G14" s="1">
        <v>0</v>
      </c>
      <c r="I14" s="1">
        <v>0</v>
      </c>
      <c r="J1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18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821</v>
      </c>
      <c r="C5" s="50"/>
    </row>
    <row r="6" spans="2:3" ht="12.75">
      <c r="B6" s="49"/>
      <c r="C6" s="50"/>
    </row>
    <row r="8" spans="3:11" ht="12.75">
      <c r="C8" s="1" t="s">
        <v>4</v>
      </c>
      <c r="D8" s="1" t="s">
        <v>81</v>
      </c>
      <c r="E8" s="1" t="s">
        <v>32</v>
      </c>
      <c r="F8" s="1" t="s">
        <v>7</v>
      </c>
      <c r="G8" s="1" t="s">
        <v>34</v>
      </c>
      <c r="H8" s="1" t="s">
        <v>35</v>
      </c>
      <c r="I8" s="1" t="s">
        <v>679</v>
      </c>
      <c r="J8" s="1" t="s">
        <v>36</v>
      </c>
      <c r="K8" s="1" t="s">
        <v>11</v>
      </c>
    </row>
    <row r="9" spans="5:11" ht="12.75">
      <c r="E9" t="s">
        <v>37</v>
      </c>
      <c r="G9" t="s">
        <v>39</v>
      </c>
      <c r="H9" t="s">
        <v>40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822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28</v>
      </c>
    </row>
    <row r="13" spans="1:11" ht="12.75">
      <c r="A13" s="1" t="s">
        <v>823</v>
      </c>
      <c r="G13" s="1">
        <v>0</v>
      </c>
      <c r="I13" s="1">
        <v>0</v>
      </c>
      <c r="J13" s="4">
        <v>0</v>
      </c>
      <c r="K13" s="4">
        <v>0</v>
      </c>
    </row>
    <row r="14" spans="1:11" ht="12.75">
      <c r="A14" s="1" t="s">
        <v>656</v>
      </c>
      <c r="G14" s="1">
        <v>0</v>
      </c>
      <c r="I14" s="1">
        <v>0</v>
      </c>
      <c r="J14" s="4">
        <v>0</v>
      </c>
      <c r="K1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8.00390625" style="0" bestFit="1" customWidth="1"/>
    <col min="8" max="8" width="5.710937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820</v>
      </c>
      <c r="C5" s="50"/>
    </row>
    <row r="6" spans="2:3" ht="12.75">
      <c r="B6" s="49"/>
      <c r="C6" s="50"/>
    </row>
    <row r="8" spans="3:11" ht="12.75">
      <c r="C8" s="1" t="s">
        <v>4</v>
      </c>
      <c r="D8" s="1" t="s">
        <v>81</v>
      </c>
      <c r="E8" s="1" t="s">
        <v>32</v>
      </c>
      <c r="F8" s="1" t="s">
        <v>7</v>
      </c>
      <c r="G8" s="1" t="s">
        <v>34</v>
      </c>
      <c r="H8" s="1" t="s">
        <v>35</v>
      </c>
      <c r="I8" s="1" t="s">
        <v>679</v>
      </c>
      <c r="J8" s="1" t="s">
        <v>36</v>
      </c>
      <c r="K8" s="1" t="s">
        <v>11</v>
      </c>
    </row>
    <row r="9" spans="5:11" ht="12.75">
      <c r="E9" t="s">
        <v>37</v>
      </c>
      <c r="G9" t="s">
        <v>39</v>
      </c>
      <c r="H9" t="s">
        <v>40</v>
      </c>
      <c r="I9" t="s">
        <v>13</v>
      </c>
      <c r="J9" t="s">
        <v>12</v>
      </c>
      <c r="K9" t="s">
        <v>12</v>
      </c>
    </row>
    <row r="10" spans="1:11" ht="12.75">
      <c r="A10" s="1" t="s">
        <v>27</v>
      </c>
      <c r="G10" s="1">
        <v>0</v>
      </c>
      <c r="I10" s="1">
        <v>0</v>
      </c>
      <c r="J10" s="4">
        <v>0</v>
      </c>
      <c r="K10" s="4">
        <v>0</v>
      </c>
    </row>
    <row r="11" spans="1:11" ht="12.75">
      <c r="A11" s="1" t="s">
        <v>29</v>
      </c>
      <c r="G11" s="1">
        <v>0</v>
      </c>
      <c r="I11" s="1">
        <v>0</v>
      </c>
      <c r="J11" s="4">
        <v>0</v>
      </c>
      <c r="K11" s="4">
        <v>0</v>
      </c>
    </row>
    <row r="12" spans="1:11" ht="12.75">
      <c r="A12" s="1" t="s">
        <v>654</v>
      </c>
      <c r="G12" s="1">
        <v>0</v>
      </c>
      <c r="I12" s="1">
        <v>0</v>
      </c>
      <c r="J12" s="4">
        <v>0</v>
      </c>
      <c r="K12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rightToLeft="1" workbookViewId="0" topLeftCell="A1">
      <selection activeCell="J22" sqref="J22"/>
    </sheetView>
  </sheetViews>
  <sheetFormatPr defaultColWidth="9.140625" defaultRowHeight="12.75"/>
  <cols>
    <col min="1" max="1" width="23.7109375" style="0" bestFit="1" customWidth="1"/>
    <col min="4" max="4" width="13.57421875" style="0" bestFit="1" customWidth="1"/>
    <col min="5" max="5" width="11.57421875" style="0" bestFit="1" customWidth="1"/>
    <col min="6" max="6" width="8.421875" style="0" bestFit="1" customWidth="1"/>
    <col min="7" max="7" width="10.140625" style="0" bestFit="1" customWidth="1"/>
    <col min="8" max="8" width="6.00390625" style="0" bestFit="1" customWidth="1"/>
    <col min="9" max="9" width="8.00390625" style="0" bestFit="1" customWidth="1"/>
    <col min="10" max="10" width="23.421875" style="0" bestFit="1" customWidth="1"/>
    <col min="11" max="11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812</v>
      </c>
      <c r="C5" s="50"/>
    </row>
    <row r="6" spans="2:3" ht="12.75">
      <c r="B6" s="49"/>
      <c r="C6" s="50"/>
    </row>
    <row r="8" spans="3:11" ht="12.75">
      <c r="C8" s="1" t="s">
        <v>4</v>
      </c>
      <c r="D8" s="1" t="s">
        <v>81</v>
      </c>
      <c r="E8" s="1" t="s">
        <v>32</v>
      </c>
      <c r="F8" s="1" t="s">
        <v>7</v>
      </c>
      <c r="G8" s="1" t="s">
        <v>34</v>
      </c>
      <c r="H8" s="1" t="s">
        <v>35</v>
      </c>
      <c r="I8" s="1" t="s">
        <v>679</v>
      </c>
      <c r="J8" s="1" t="s">
        <v>36</v>
      </c>
      <c r="K8" s="1" t="s">
        <v>11</v>
      </c>
    </row>
    <row r="9" spans="5:11" ht="12.75">
      <c r="E9" t="s">
        <v>37</v>
      </c>
      <c r="G9" t="s">
        <v>39</v>
      </c>
      <c r="H9" t="s">
        <v>40</v>
      </c>
      <c r="I9" t="s">
        <v>13</v>
      </c>
      <c r="J9" t="s">
        <v>12</v>
      </c>
      <c r="K9" t="s">
        <v>12</v>
      </c>
    </row>
    <row r="10" ht="12.75">
      <c r="A10" t="s">
        <v>14</v>
      </c>
    </row>
    <row r="11" spans="1:11" ht="12.75">
      <c r="A11" s="1" t="s">
        <v>813</v>
      </c>
      <c r="G11" s="1">
        <v>0</v>
      </c>
      <c r="I11" s="1">
        <v>0</v>
      </c>
      <c r="J11" s="4">
        <v>0</v>
      </c>
      <c r="K11" s="4">
        <v>0</v>
      </c>
    </row>
    <row r="12" ht="12.75">
      <c r="A12" t="s">
        <v>28</v>
      </c>
    </row>
    <row r="13" ht="12.75">
      <c r="A13" t="s">
        <v>814</v>
      </c>
    </row>
    <row r="14" spans="1:11" ht="12.75">
      <c r="A14" t="s">
        <v>815</v>
      </c>
      <c r="C14">
        <v>9840561</v>
      </c>
      <c r="D14" t="s">
        <v>365</v>
      </c>
      <c r="E14" t="s">
        <v>816</v>
      </c>
      <c r="F14" t="s">
        <v>23</v>
      </c>
      <c r="G14" s="3">
        <v>334165.6</v>
      </c>
      <c r="H14">
        <v>53.33</v>
      </c>
      <c r="I14">
        <v>178.21</v>
      </c>
      <c r="J14" s="2">
        <v>0.0068</v>
      </c>
      <c r="K14" s="2">
        <v>0.0008821564078507912</v>
      </c>
    </row>
    <row r="15" spans="1:11" ht="12.75">
      <c r="A15" s="1" t="s">
        <v>817</v>
      </c>
      <c r="G15" s="5">
        <v>334165.6</v>
      </c>
      <c r="I15" s="1">
        <v>178.21</v>
      </c>
      <c r="J15" s="4">
        <v>0.0068</v>
      </c>
      <c r="K15" s="4">
        <v>0.0008821564078507912</v>
      </c>
    </row>
    <row r="16" spans="1:11" ht="12.75">
      <c r="A16" s="1" t="s">
        <v>818</v>
      </c>
      <c r="G16" s="5">
        <v>334165.6</v>
      </c>
      <c r="I16" s="1">
        <v>178.21</v>
      </c>
      <c r="J16" s="4">
        <v>0.0068</v>
      </c>
      <c r="K16" s="4">
        <v>0.0008821564078507912</v>
      </c>
    </row>
    <row r="17" spans="1:11" ht="12.75">
      <c r="A17" s="1" t="s">
        <v>819</v>
      </c>
      <c r="G17" s="5">
        <v>334165.6</v>
      </c>
      <c r="I17" s="1">
        <v>178.21</v>
      </c>
      <c r="J17" s="4">
        <v>0.0068</v>
      </c>
      <c r="K17" s="4">
        <v>0.0008821564078507912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rightToLeft="1" workbookViewId="0" topLeftCell="A1">
      <selection activeCell="J11" sqref="J11"/>
    </sheetView>
  </sheetViews>
  <sheetFormatPr defaultColWidth="9.140625" defaultRowHeight="12.75"/>
  <cols>
    <col min="1" max="1" width="30.57421875" style="0" bestFit="1" customWidth="1"/>
    <col min="3" max="3" width="15.00390625" style="0" bestFit="1" customWidth="1"/>
    <col min="4" max="4" width="17.57421875" style="0" bestFit="1" customWidth="1"/>
    <col min="5" max="5" width="8.42187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790</v>
      </c>
      <c r="C5" s="50"/>
    </row>
    <row r="6" spans="2:3" ht="12.75">
      <c r="B6" s="49"/>
      <c r="C6" s="50"/>
    </row>
    <row r="8" spans="3:10" ht="12.75">
      <c r="C8" s="1" t="s">
        <v>4</v>
      </c>
      <c r="D8" s="1" t="s">
        <v>81</v>
      </c>
      <c r="E8" s="1" t="s">
        <v>7</v>
      </c>
      <c r="F8" s="1" t="s">
        <v>34</v>
      </c>
      <c r="G8" s="1" t="s">
        <v>35</v>
      </c>
      <c r="H8" s="1" t="s">
        <v>10</v>
      </c>
      <c r="I8" s="1" t="s">
        <v>36</v>
      </c>
      <c r="J8" s="1" t="s">
        <v>11</v>
      </c>
    </row>
    <row r="9" spans="6:10" ht="12.75">
      <c r="F9" t="s">
        <v>39</v>
      </c>
      <c r="G9" t="s">
        <v>40</v>
      </c>
      <c r="H9" t="s">
        <v>13</v>
      </c>
      <c r="I9" t="s">
        <v>12</v>
      </c>
      <c r="J9" t="s">
        <v>12</v>
      </c>
    </row>
    <row r="10" ht="12.75">
      <c r="A10" t="s">
        <v>791</v>
      </c>
    </row>
    <row r="11" spans="1:10" ht="12.75">
      <c r="A11" t="s">
        <v>792</v>
      </c>
      <c r="C11">
        <v>476010</v>
      </c>
      <c r="D11" t="s">
        <v>706</v>
      </c>
      <c r="E11" t="s">
        <v>17</v>
      </c>
      <c r="F11">
        <v>130</v>
      </c>
      <c r="G11">
        <v>0.01</v>
      </c>
      <c r="H11">
        <v>0</v>
      </c>
      <c r="I11" s="2">
        <v>0</v>
      </c>
      <c r="J11" s="2">
        <v>0</v>
      </c>
    </row>
    <row r="12" spans="1:10" ht="12.75">
      <c r="A12" s="1" t="s">
        <v>793</v>
      </c>
      <c r="F12" s="1">
        <v>130</v>
      </c>
      <c r="H12" s="1">
        <v>0</v>
      </c>
      <c r="I12" s="4">
        <v>0</v>
      </c>
      <c r="J12" s="4">
        <v>0</v>
      </c>
    </row>
    <row r="13" ht="12.75">
      <c r="A13" t="s">
        <v>794</v>
      </c>
    </row>
    <row r="14" spans="1:10" ht="12.75">
      <c r="A14" t="s">
        <v>795</v>
      </c>
      <c r="C14">
        <v>294017</v>
      </c>
      <c r="D14" t="s">
        <v>441</v>
      </c>
      <c r="E14" t="s">
        <v>17</v>
      </c>
      <c r="F14">
        <v>439</v>
      </c>
      <c r="G14">
        <v>0</v>
      </c>
      <c r="H14">
        <v>0</v>
      </c>
      <c r="I14" s="2">
        <v>0</v>
      </c>
      <c r="J14" s="2">
        <v>0</v>
      </c>
    </row>
    <row r="15" spans="1:10" ht="12.75">
      <c r="A15" s="1" t="s">
        <v>796</v>
      </c>
      <c r="F15" s="1">
        <v>439</v>
      </c>
      <c r="H15" s="1">
        <v>0</v>
      </c>
      <c r="I15" s="4">
        <v>0</v>
      </c>
      <c r="J15" s="4">
        <v>0</v>
      </c>
    </row>
    <row r="16" spans="1:10" ht="12.75">
      <c r="A16" s="1" t="s">
        <v>797</v>
      </c>
      <c r="F16" s="1">
        <v>569</v>
      </c>
      <c r="H16" s="1">
        <v>0</v>
      </c>
      <c r="I16" s="4">
        <v>0</v>
      </c>
      <c r="J16" s="4">
        <v>0</v>
      </c>
    </row>
    <row r="17" ht="12.75">
      <c r="A17" t="s">
        <v>28</v>
      </c>
    </row>
    <row r="18" spans="1:10" ht="12.75">
      <c r="A18" s="1" t="s">
        <v>85</v>
      </c>
      <c r="F18" s="1">
        <v>0</v>
      </c>
      <c r="H18" s="1">
        <v>0</v>
      </c>
      <c r="I18" s="4">
        <v>0</v>
      </c>
      <c r="J18" s="4">
        <v>0</v>
      </c>
    </row>
    <row r="19" ht="12.75">
      <c r="A19" t="s">
        <v>798</v>
      </c>
    </row>
    <row r="20" spans="1:10" ht="12.75">
      <c r="A20" t="s">
        <v>799</v>
      </c>
      <c r="C20" t="s">
        <v>800</v>
      </c>
      <c r="D20" t="s">
        <v>801</v>
      </c>
      <c r="E20" t="s">
        <v>21</v>
      </c>
      <c r="F20">
        <v>103.06</v>
      </c>
      <c r="G20">
        <v>5</v>
      </c>
      <c r="H20">
        <v>0.01</v>
      </c>
      <c r="I20" s="2">
        <v>0.0008</v>
      </c>
      <c r="J20" s="2">
        <v>0</v>
      </c>
    </row>
    <row r="21" spans="1:10" ht="12.75">
      <c r="A21" s="1" t="s">
        <v>802</v>
      </c>
      <c r="F21" s="1">
        <v>103.06</v>
      </c>
      <c r="H21" s="1">
        <v>0.01</v>
      </c>
      <c r="I21" s="4">
        <v>0.0008</v>
      </c>
      <c r="J21" s="4">
        <v>0</v>
      </c>
    </row>
    <row r="22" ht="12.75">
      <c r="A22" t="s">
        <v>803</v>
      </c>
    </row>
    <row r="23" spans="1:10" ht="12.75">
      <c r="A23" t="s">
        <v>804</v>
      </c>
      <c r="C23" t="s">
        <v>805</v>
      </c>
      <c r="D23" t="s">
        <v>806</v>
      </c>
      <c r="E23" t="s">
        <v>21</v>
      </c>
      <c r="F23" s="3">
        <v>68706</v>
      </c>
      <c r="G23">
        <v>0.01</v>
      </c>
      <c r="H23">
        <v>0</v>
      </c>
      <c r="I23" s="2">
        <v>0.0003</v>
      </c>
      <c r="J23" s="2">
        <v>0</v>
      </c>
    </row>
    <row r="24" spans="1:10" ht="12.75">
      <c r="A24" s="1" t="s">
        <v>807</v>
      </c>
      <c r="F24" s="5">
        <v>68706</v>
      </c>
      <c r="H24" s="1">
        <v>0</v>
      </c>
      <c r="I24" s="4">
        <v>0.0003</v>
      </c>
      <c r="J24" s="4">
        <v>0</v>
      </c>
    </row>
    <row r="25" ht="12.75">
      <c r="A25" t="s">
        <v>808</v>
      </c>
    </row>
    <row r="26" spans="1:10" ht="12.75">
      <c r="A26" t="s">
        <v>809</v>
      </c>
      <c r="C26" t="s">
        <v>810</v>
      </c>
      <c r="D26" t="s">
        <v>806</v>
      </c>
      <c r="E26" t="s">
        <v>21</v>
      </c>
      <c r="F26">
        <v>68.71</v>
      </c>
      <c r="G26">
        <v>5</v>
      </c>
      <c r="H26">
        <v>0</v>
      </c>
      <c r="I26" s="2">
        <v>0</v>
      </c>
      <c r="J26" s="2">
        <v>0</v>
      </c>
    </row>
    <row r="27" spans="1:10" ht="12.75">
      <c r="A27" s="1" t="s">
        <v>811</v>
      </c>
      <c r="F27" s="1">
        <v>68.71</v>
      </c>
      <c r="H27" s="1">
        <v>0</v>
      </c>
      <c r="I27" s="4">
        <v>0</v>
      </c>
      <c r="J27" s="4">
        <v>0</v>
      </c>
    </row>
    <row r="28" spans="1:10" ht="12.75">
      <c r="A28" s="1" t="s">
        <v>86</v>
      </c>
      <c r="F28" s="5">
        <v>68877.77</v>
      </c>
      <c r="H28" s="1">
        <v>0.01</v>
      </c>
      <c r="I28" s="4">
        <v>0.0002</v>
      </c>
      <c r="J28" s="4">
        <v>0</v>
      </c>
    </row>
    <row r="29" spans="1:10" ht="12.75">
      <c r="A29" s="1" t="s">
        <v>29</v>
      </c>
      <c r="F29" s="5">
        <v>68877.77</v>
      </c>
      <c r="H29" s="1">
        <v>0.01</v>
      </c>
      <c r="I29" s="4">
        <v>0.0002</v>
      </c>
      <c r="J29" s="4">
        <v>0</v>
      </c>
    </row>
    <row r="30" spans="1:10" ht="12.75">
      <c r="A30" s="1" t="s">
        <v>547</v>
      </c>
      <c r="F30" s="5">
        <v>69446.77</v>
      </c>
      <c r="H30" s="1">
        <v>0.01</v>
      </c>
      <c r="I30" s="4">
        <v>0.0001</v>
      </c>
      <c r="J30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5"/>
  <sheetViews>
    <sheetView rightToLeft="1" workbookViewId="0" topLeftCell="A1">
      <selection activeCell="D19" sqref="D19"/>
    </sheetView>
  </sheetViews>
  <sheetFormatPr defaultColWidth="9.140625" defaultRowHeight="12.75"/>
  <cols>
    <col min="1" max="1" width="28.421875" style="0" bestFit="1" customWidth="1"/>
    <col min="2" max="2" width="1.7109375" style="0" bestFit="1" customWidth="1"/>
    <col min="4" max="4" width="22.710937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687</v>
      </c>
      <c r="C5" s="50"/>
      <c r="D5" s="50"/>
    </row>
    <row r="6" spans="2:7" ht="12.75">
      <c r="B6" s="49" t="s">
        <v>3</v>
      </c>
      <c r="C6" s="50"/>
      <c r="D6" s="50"/>
      <c r="E6" s="50"/>
      <c r="F6" s="50"/>
      <c r="G6" s="50"/>
    </row>
    <row r="8" spans="3:16" ht="12.75">
      <c r="C8" s="1" t="s">
        <v>4</v>
      </c>
      <c r="D8" s="1" t="s">
        <v>81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9</v>
      </c>
      <c r="L8" s="1" t="s">
        <v>34</v>
      </c>
      <c r="M8" s="1" t="s">
        <v>35</v>
      </c>
      <c r="N8" s="1" t="s">
        <v>679</v>
      </c>
      <c r="O8" s="1" t="s">
        <v>82</v>
      </c>
      <c r="P8" s="1" t="s">
        <v>11</v>
      </c>
    </row>
    <row r="9" spans="7:16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40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379</v>
      </c>
    </row>
    <row r="12" spans="1:16" ht="12.75">
      <c r="A12" t="s">
        <v>688</v>
      </c>
      <c r="C12">
        <v>6626048</v>
      </c>
      <c r="D12" t="s">
        <v>91</v>
      </c>
      <c r="E12" t="s">
        <v>126</v>
      </c>
      <c r="F12" t="s">
        <v>100</v>
      </c>
      <c r="G12" s="6">
        <v>36870</v>
      </c>
      <c r="H12">
        <v>2.35</v>
      </c>
      <c r="I12" t="s">
        <v>17</v>
      </c>
      <c r="J12" s="2">
        <v>0.065</v>
      </c>
      <c r="K12" s="2">
        <v>0.0219</v>
      </c>
      <c r="L12" s="3">
        <v>501600</v>
      </c>
      <c r="M12">
        <v>141.57</v>
      </c>
      <c r="N12">
        <v>710.12</v>
      </c>
      <c r="O12" s="2">
        <v>0.0167</v>
      </c>
      <c r="P12" s="2">
        <v>0.0035151613733404624</v>
      </c>
    </row>
    <row r="13" spans="1:16" ht="12.75">
      <c r="A13" s="1" t="s">
        <v>381</v>
      </c>
      <c r="H13" s="1">
        <v>2.35</v>
      </c>
      <c r="K13" s="4">
        <v>0.0219</v>
      </c>
      <c r="N13" s="1">
        <v>710.12</v>
      </c>
      <c r="O13" s="4">
        <v>0.0167</v>
      </c>
      <c r="P13" s="4">
        <v>0.0035151613733404624</v>
      </c>
    </row>
    <row r="14" ht="12.75">
      <c r="A14" t="s">
        <v>382</v>
      </c>
    </row>
    <row r="15" spans="1:16" ht="12.75">
      <c r="A15" t="s">
        <v>689</v>
      </c>
      <c r="C15">
        <v>6401335</v>
      </c>
      <c r="D15" t="s">
        <v>91</v>
      </c>
      <c r="E15" t="s">
        <v>126</v>
      </c>
      <c r="F15" t="s">
        <v>100</v>
      </c>
      <c r="G15" t="s">
        <v>690</v>
      </c>
      <c r="H15">
        <v>1.61</v>
      </c>
      <c r="I15" t="s">
        <v>17</v>
      </c>
      <c r="J15" s="2">
        <v>0.059</v>
      </c>
      <c r="K15" s="2">
        <v>0.0269</v>
      </c>
      <c r="L15" s="3">
        <v>138000</v>
      </c>
      <c r="M15">
        <v>139.41</v>
      </c>
      <c r="N15">
        <v>192.39</v>
      </c>
      <c r="O15" s="2">
        <v>0.0023</v>
      </c>
      <c r="P15" s="2">
        <v>0.000952348753192378</v>
      </c>
    </row>
    <row r="16" spans="1:16" ht="12.75">
      <c r="A16" s="1" t="s">
        <v>384</v>
      </c>
      <c r="H16" s="1">
        <v>1.61</v>
      </c>
      <c r="K16" s="4">
        <v>0.0269</v>
      </c>
      <c r="N16" s="1">
        <v>192.39</v>
      </c>
      <c r="O16" s="4">
        <v>0.0023</v>
      </c>
      <c r="P16" s="4">
        <v>0.000952348753192378</v>
      </c>
    </row>
    <row r="17" ht="12.75">
      <c r="A17" t="s">
        <v>691</v>
      </c>
    </row>
    <row r="18" spans="1:16" ht="12.75">
      <c r="A18" t="s">
        <v>692</v>
      </c>
      <c r="C18">
        <v>6020747</v>
      </c>
      <c r="D18" t="s">
        <v>693</v>
      </c>
      <c r="E18" t="s">
        <v>123</v>
      </c>
      <c r="F18" t="s">
        <v>100</v>
      </c>
      <c r="G18" t="s">
        <v>694</v>
      </c>
      <c r="H18">
        <v>0.64</v>
      </c>
      <c r="I18" t="s">
        <v>17</v>
      </c>
      <c r="J18" s="2">
        <v>0.052</v>
      </c>
      <c r="K18" s="2">
        <v>0.0165</v>
      </c>
      <c r="L18" s="3">
        <v>23712.5</v>
      </c>
      <c r="M18">
        <v>144.82</v>
      </c>
      <c r="N18">
        <v>34.34</v>
      </c>
      <c r="O18" s="2">
        <v>0.0013</v>
      </c>
      <c r="P18" s="2">
        <v>0.00016998625804161478</v>
      </c>
    </row>
    <row r="19" spans="1:16" ht="12.75">
      <c r="A19" t="s">
        <v>695</v>
      </c>
      <c r="C19">
        <v>6021059</v>
      </c>
      <c r="D19" t="s">
        <v>693</v>
      </c>
      <c r="E19" t="s">
        <v>126</v>
      </c>
      <c r="F19" t="s">
        <v>100</v>
      </c>
      <c r="G19" s="6">
        <v>36926</v>
      </c>
      <c r="H19">
        <v>1.94</v>
      </c>
      <c r="I19" t="s">
        <v>17</v>
      </c>
      <c r="J19" s="2">
        <v>0.065</v>
      </c>
      <c r="K19" s="2">
        <v>0.0232</v>
      </c>
      <c r="L19" s="3">
        <v>540149.97</v>
      </c>
      <c r="M19">
        <v>147.38</v>
      </c>
      <c r="N19">
        <v>796.07</v>
      </c>
      <c r="O19" s="2">
        <v>0.0078</v>
      </c>
      <c r="P19" s="2">
        <v>0.003940622027932099</v>
      </c>
    </row>
    <row r="20" spans="1:16" ht="12.75">
      <c r="A20" s="1" t="s">
        <v>696</v>
      </c>
      <c r="H20" s="1">
        <v>1.89</v>
      </c>
      <c r="K20" s="4">
        <v>0.0229</v>
      </c>
      <c r="N20" s="1">
        <v>830.41</v>
      </c>
      <c r="O20" s="4">
        <v>0.0065</v>
      </c>
      <c r="P20" s="4">
        <v>0.004110608285973713</v>
      </c>
    </row>
    <row r="21" ht="12.75">
      <c r="A21" t="s">
        <v>98</v>
      </c>
    </row>
    <row r="22" spans="1:16" ht="12.75">
      <c r="A22" t="s">
        <v>697</v>
      </c>
      <c r="C22">
        <v>6393102</v>
      </c>
      <c r="D22" t="s">
        <v>91</v>
      </c>
      <c r="E22" t="s">
        <v>95</v>
      </c>
      <c r="F22" t="s">
        <v>100</v>
      </c>
      <c r="G22" s="6">
        <v>37931</v>
      </c>
      <c r="H22">
        <v>3.45</v>
      </c>
      <c r="I22" t="s">
        <v>17</v>
      </c>
      <c r="J22" s="2">
        <v>0.057</v>
      </c>
      <c r="K22" s="2">
        <v>0.0578</v>
      </c>
      <c r="L22" s="3">
        <v>182000</v>
      </c>
      <c r="M22">
        <v>121.25</v>
      </c>
      <c r="N22">
        <v>220.68</v>
      </c>
      <c r="O22" s="2">
        <v>0.0067</v>
      </c>
      <c r="P22" s="2">
        <v>0.0010923869372342326</v>
      </c>
    </row>
    <row r="23" spans="1:16" ht="12.75">
      <c r="A23" s="1" t="s">
        <v>102</v>
      </c>
      <c r="H23" s="1">
        <v>3.45</v>
      </c>
      <c r="K23" s="4">
        <v>0.0578</v>
      </c>
      <c r="N23" s="1">
        <v>220.68</v>
      </c>
      <c r="O23" s="4">
        <v>0.0067</v>
      </c>
      <c r="P23" s="4">
        <v>0.0010923869372342326</v>
      </c>
    </row>
    <row r="24" ht="12.75">
      <c r="A24" t="s">
        <v>111</v>
      </c>
    </row>
    <row r="25" spans="1:16" ht="12.75">
      <c r="A25" t="s">
        <v>698</v>
      </c>
      <c r="C25">
        <v>6390116</v>
      </c>
      <c r="D25" t="s">
        <v>113</v>
      </c>
      <c r="E25" t="s">
        <v>114</v>
      </c>
      <c r="F25" t="s">
        <v>100</v>
      </c>
      <c r="G25" t="s">
        <v>699</v>
      </c>
      <c r="H25">
        <v>1.67</v>
      </c>
      <c r="I25" t="s">
        <v>17</v>
      </c>
      <c r="J25" s="2">
        <v>0.055</v>
      </c>
      <c r="K25" s="2">
        <v>0.0721</v>
      </c>
      <c r="L25" s="3">
        <v>110000</v>
      </c>
      <c r="M25">
        <v>122.41</v>
      </c>
      <c r="N25">
        <v>134.65</v>
      </c>
      <c r="O25" s="2">
        <v>0.0004</v>
      </c>
      <c r="P25" s="2">
        <v>0.0006665302750525168</v>
      </c>
    </row>
    <row r="26" spans="1:16" ht="12.75">
      <c r="A26" s="1" t="s">
        <v>115</v>
      </c>
      <c r="H26" s="1">
        <v>1.67</v>
      </c>
      <c r="K26" s="4">
        <v>0.0721</v>
      </c>
      <c r="N26" s="1">
        <v>134.65</v>
      </c>
      <c r="O26" s="4">
        <v>0.0004</v>
      </c>
      <c r="P26" s="4">
        <v>0.0006665302750525168</v>
      </c>
    </row>
    <row r="27" ht="12.75">
      <c r="A27" t="s">
        <v>700</v>
      </c>
    </row>
    <row r="28" spans="1:16" ht="12.75">
      <c r="A28" t="s">
        <v>701</v>
      </c>
      <c r="C28">
        <v>1099290</v>
      </c>
      <c r="D28" t="s">
        <v>113</v>
      </c>
      <c r="E28" t="s">
        <v>126</v>
      </c>
      <c r="F28" t="s">
        <v>93</v>
      </c>
      <c r="G28" t="s">
        <v>702</v>
      </c>
      <c r="H28">
        <v>0.84</v>
      </c>
      <c r="I28" t="s">
        <v>17</v>
      </c>
      <c r="J28" s="2">
        <v>0.0515</v>
      </c>
      <c r="K28" s="2">
        <v>0.0152</v>
      </c>
      <c r="L28" s="3">
        <v>90000</v>
      </c>
      <c r="M28">
        <v>119.37</v>
      </c>
      <c r="N28">
        <v>107.43</v>
      </c>
      <c r="O28" s="2">
        <v>0.0003</v>
      </c>
      <c r="P28" s="2">
        <v>0.0005317886925279754</v>
      </c>
    </row>
    <row r="29" spans="1:16" ht="12.75">
      <c r="A29" s="1" t="s">
        <v>703</v>
      </c>
      <c r="H29" s="1">
        <v>0.84</v>
      </c>
      <c r="K29" s="4">
        <v>0.0152</v>
      </c>
      <c r="N29" s="1">
        <v>107.43</v>
      </c>
      <c r="O29" s="4">
        <v>0.0003</v>
      </c>
      <c r="P29" s="4">
        <v>0.0005317886925279754</v>
      </c>
    </row>
    <row r="30" ht="12.75">
      <c r="A30" t="s">
        <v>704</v>
      </c>
    </row>
    <row r="31" spans="1:16" ht="12.75">
      <c r="A31" t="s">
        <v>705</v>
      </c>
      <c r="C31">
        <v>3980018</v>
      </c>
      <c r="D31" t="s">
        <v>706</v>
      </c>
      <c r="E31" t="s">
        <v>16</v>
      </c>
      <c r="G31" t="s">
        <v>52</v>
      </c>
      <c r="H31">
        <v>0</v>
      </c>
      <c r="I31" t="s">
        <v>17</v>
      </c>
      <c r="J31" s="2">
        <v>0.03</v>
      </c>
      <c r="K31" s="2">
        <v>0.03</v>
      </c>
      <c r="L31" s="3">
        <v>1603.75</v>
      </c>
      <c r="M31">
        <v>0.01</v>
      </c>
      <c r="N31">
        <v>0</v>
      </c>
      <c r="O31" s="2">
        <v>0.0003</v>
      </c>
      <c r="P31" s="2">
        <v>0</v>
      </c>
    </row>
    <row r="32" spans="1:16" ht="12.75">
      <c r="A32" t="s">
        <v>707</v>
      </c>
      <c r="C32">
        <v>3980042</v>
      </c>
      <c r="D32" t="s">
        <v>706</v>
      </c>
      <c r="E32" t="s">
        <v>16</v>
      </c>
      <c r="G32" s="6">
        <v>36559</v>
      </c>
      <c r="H32">
        <v>0</v>
      </c>
      <c r="I32" t="s">
        <v>17</v>
      </c>
      <c r="J32" s="2">
        <v>0.03</v>
      </c>
      <c r="K32" s="2">
        <v>0.03</v>
      </c>
      <c r="L32" s="3">
        <v>2194.25</v>
      </c>
      <c r="M32">
        <v>0.01</v>
      </c>
      <c r="N32">
        <v>0</v>
      </c>
      <c r="O32" s="2">
        <v>0.0004</v>
      </c>
      <c r="P32" s="2">
        <v>0</v>
      </c>
    </row>
    <row r="33" spans="1:16" ht="12.75">
      <c r="A33" s="1" t="s">
        <v>708</v>
      </c>
      <c r="H33" s="1">
        <v>0</v>
      </c>
      <c r="K33" s="4">
        <v>0.03</v>
      </c>
      <c r="N33" s="1">
        <v>0</v>
      </c>
      <c r="O33" s="4">
        <v>0.0004</v>
      </c>
      <c r="P33" s="4">
        <v>0</v>
      </c>
    </row>
    <row r="34" ht="12.75">
      <c r="A34" t="s">
        <v>434</v>
      </c>
    </row>
    <row r="35" spans="1:16" ht="12.75">
      <c r="A35" t="s">
        <v>709</v>
      </c>
      <c r="C35">
        <v>7341514</v>
      </c>
      <c r="D35" t="s">
        <v>91</v>
      </c>
      <c r="E35" t="s">
        <v>92</v>
      </c>
      <c r="F35" t="s">
        <v>100</v>
      </c>
      <c r="G35" s="6">
        <v>36139</v>
      </c>
      <c r="H35">
        <v>1.43</v>
      </c>
      <c r="I35" t="s">
        <v>17</v>
      </c>
      <c r="J35" s="2">
        <v>0.0575</v>
      </c>
      <c r="K35" s="2">
        <v>0.0213</v>
      </c>
      <c r="L35" s="3">
        <v>78000</v>
      </c>
      <c r="M35">
        <v>138.9</v>
      </c>
      <c r="N35">
        <v>108.34</v>
      </c>
      <c r="O35" s="2">
        <v>0.0012</v>
      </c>
      <c r="P35" s="2">
        <v>0.0005362932788651294</v>
      </c>
    </row>
    <row r="36" spans="1:16" ht="12.75">
      <c r="A36" s="1" t="s">
        <v>436</v>
      </c>
      <c r="H36" s="1">
        <v>1.43</v>
      </c>
      <c r="K36" s="4">
        <v>0.0213</v>
      </c>
      <c r="N36" s="1">
        <v>108.34</v>
      </c>
      <c r="O36" s="4">
        <v>0.0012</v>
      </c>
      <c r="P36" s="4">
        <v>0.0005362932788651294</v>
      </c>
    </row>
    <row r="37" ht="12.75">
      <c r="A37" t="s">
        <v>129</v>
      </c>
    </row>
    <row r="38" spans="1:16" ht="12.75">
      <c r="A38" t="s">
        <v>710</v>
      </c>
      <c r="C38">
        <v>7980501</v>
      </c>
      <c r="D38" t="s">
        <v>113</v>
      </c>
      <c r="E38" t="s">
        <v>114</v>
      </c>
      <c r="F38" t="s">
        <v>100</v>
      </c>
      <c r="G38" t="s">
        <v>711</v>
      </c>
      <c r="H38">
        <v>0.97</v>
      </c>
      <c r="I38" t="s">
        <v>17</v>
      </c>
      <c r="J38" s="2">
        <v>0.059</v>
      </c>
      <c r="K38" s="2">
        <v>0.0757</v>
      </c>
      <c r="L38" s="3">
        <v>43333.33</v>
      </c>
      <c r="M38">
        <v>130.67</v>
      </c>
      <c r="N38">
        <v>56.62</v>
      </c>
      <c r="O38" s="2">
        <v>0.0013</v>
      </c>
      <c r="P38" s="2">
        <v>0.0002802743718787486</v>
      </c>
    </row>
    <row r="39" spans="1:16" ht="12.75">
      <c r="A39" s="1" t="s">
        <v>134</v>
      </c>
      <c r="H39" s="1">
        <v>0.97</v>
      </c>
      <c r="K39" s="4">
        <v>0.0757</v>
      </c>
      <c r="N39" s="1">
        <v>56.62</v>
      </c>
      <c r="O39" s="4">
        <v>0.0013</v>
      </c>
      <c r="P39" s="4">
        <v>0.0002802743718787486</v>
      </c>
    </row>
    <row r="40" ht="12.75">
      <c r="A40" t="s">
        <v>149</v>
      </c>
    </row>
    <row r="41" spans="1:16" ht="12.75">
      <c r="A41" t="s">
        <v>712</v>
      </c>
      <c r="C41">
        <v>5761010</v>
      </c>
      <c r="D41" t="s">
        <v>113</v>
      </c>
      <c r="E41" t="s">
        <v>95</v>
      </c>
      <c r="F41" t="s">
        <v>100</v>
      </c>
      <c r="G41" t="s">
        <v>713</v>
      </c>
      <c r="H41">
        <v>0.09</v>
      </c>
      <c r="I41" t="s">
        <v>17</v>
      </c>
      <c r="J41" s="2">
        <v>0.054</v>
      </c>
      <c r="K41" s="2">
        <v>0.0602</v>
      </c>
      <c r="L41" s="3">
        <v>215000</v>
      </c>
      <c r="M41">
        <v>132.67</v>
      </c>
      <c r="N41">
        <v>285.24</v>
      </c>
      <c r="O41" s="2">
        <v>0.0022</v>
      </c>
      <c r="P41" s="2">
        <v>0.0014119650624283692</v>
      </c>
    </row>
    <row r="42" spans="1:16" ht="12.75">
      <c r="A42" t="s">
        <v>714</v>
      </c>
      <c r="C42">
        <v>5760129</v>
      </c>
      <c r="D42" t="s">
        <v>113</v>
      </c>
      <c r="E42" t="s">
        <v>95</v>
      </c>
      <c r="F42" t="s">
        <v>100</v>
      </c>
      <c r="G42" t="s">
        <v>715</v>
      </c>
      <c r="H42">
        <v>1.35</v>
      </c>
      <c r="I42" t="s">
        <v>17</v>
      </c>
      <c r="J42" s="2">
        <v>0.05</v>
      </c>
      <c r="K42" s="2">
        <v>0.0291</v>
      </c>
      <c r="L42" s="3">
        <v>531768.5</v>
      </c>
      <c r="M42">
        <v>120.74</v>
      </c>
      <c r="N42">
        <v>642.06</v>
      </c>
      <c r="O42" s="2">
        <v>0.0016</v>
      </c>
      <c r="P42" s="2">
        <v>0.0031782579160803486</v>
      </c>
    </row>
    <row r="43" spans="1:16" ht="12.75">
      <c r="A43" s="1" t="s">
        <v>151</v>
      </c>
      <c r="H43" s="1">
        <v>0.96</v>
      </c>
      <c r="K43" s="4">
        <v>0.0387</v>
      </c>
      <c r="N43" s="1">
        <v>927.3</v>
      </c>
      <c r="O43" s="4">
        <v>0.0018</v>
      </c>
      <c r="P43" s="4">
        <v>0.004590222978508717</v>
      </c>
    </row>
    <row r="44" ht="12.75">
      <c r="A44" t="s">
        <v>167</v>
      </c>
    </row>
    <row r="45" spans="1:16" ht="12.75">
      <c r="A45" t="s">
        <v>716</v>
      </c>
      <c r="C45">
        <v>6000046</v>
      </c>
      <c r="D45" t="s">
        <v>169</v>
      </c>
      <c r="E45" t="s">
        <v>92</v>
      </c>
      <c r="F45" t="s">
        <v>100</v>
      </c>
      <c r="G45" t="s">
        <v>717</v>
      </c>
      <c r="H45">
        <v>4.45</v>
      </c>
      <c r="I45" t="s">
        <v>17</v>
      </c>
      <c r="J45" s="2">
        <v>0.065</v>
      </c>
      <c r="K45" s="2">
        <v>0.0587</v>
      </c>
      <c r="L45" s="3">
        <v>586000</v>
      </c>
      <c r="M45">
        <v>125.17</v>
      </c>
      <c r="N45">
        <v>733.5</v>
      </c>
      <c r="O45" s="2">
        <v>0.0005</v>
      </c>
      <c r="P45" s="2">
        <v>0.003630894591541189</v>
      </c>
    </row>
    <row r="46" spans="1:16" ht="12.75">
      <c r="A46" t="s">
        <v>718</v>
      </c>
      <c r="C46">
        <v>6000079</v>
      </c>
      <c r="D46" t="s">
        <v>169</v>
      </c>
      <c r="E46" t="s">
        <v>92</v>
      </c>
      <c r="F46" t="s">
        <v>100</v>
      </c>
      <c r="G46" t="s">
        <v>719</v>
      </c>
      <c r="H46">
        <v>4.98</v>
      </c>
      <c r="I46" t="s">
        <v>17</v>
      </c>
      <c r="J46" s="2">
        <v>0.065</v>
      </c>
      <c r="K46" s="2">
        <v>0.0544</v>
      </c>
      <c r="L46" s="3">
        <v>1630000</v>
      </c>
      <c r="M46">
        <v>130.13</v>
      </c>
      <c r="N46">
        <v>2121.12</v>
      </c>
      <c r="O46" s="2">
        <v>0.0049</v>
      </c>
      <c r="P46" s="2">
        <v>0.010499745243367208</v>
      </c>
    </row>
    <row r="47" spans="1:16" ht="12.75">
      <c r="A47" t="s">
        <v>720</v>
      </c>
      <c r="C47">
        <v>6001119</v>
      </c>
      <c r="D47" t="s">
        <v>169</v>
      </c>
      <c r="E47" t="s">
        <v>92</v>
      </c>
      <c r="F47" t="s">
        <v>100</v>
      </c>
      <c r="G47" t="s">
        <v>721</v>
      </c>
      <c r="H47">
        <v>1.49</v>
      </c>
      <c r="I47" t="s">
        <v>17</v>
      </c>
      <c r="J47" s="2">
        <v>0.059</v>
      </c>
      <c r="K47" s="2">
        <v>0.0336</v>
      </c>
      <c r="L47" s="3">
        <v>78300</v>
      </c>
      <c r="M47">
        <v>138.38</v>
      </c>
      <c r="N47">
        <v>108.35</v>
      </c>
      <c r="O47" s="2">
        <v>0.003</v>
      </c>
      <c r="P47" s="2">
        <v>0.0005363427798138893</v>
      </c>
    </row>
    <row r="48" spans="1:16" ht="12.75">
      <c r="A48" s="1" t="s">
        <v>170</v>
      </c>
      <c r="H48" s="1">
        <v>4.72</v>
      </c>
      <c r="K48" s="4">
        <v>0.0547</v>
      </c>
      <c r="N48" s="1">
        <v>2962.97</v>
      </c>
      <c r="O48" s="4">
        <v>0.0015</v>
      </c>
      <c r="P48" s="4">
        <v>0.014666982614722286</v>
      </c>
    </row>
    <row r="49" ht="12.75">
      <c r="A49" t="s">
        <v>177</v>
      </c>
    </row>
    <row r="50" spans="1:16" ht="12.75">
      <c r="A50" t="s">
        <v>722</v>
      </c>
      <c r="C50">
        <v>7770118</v>
      </c>
      <c r="D50" t="s">
        <v>179</v>
      </c>
      <c r="E50" t="s">
        <v>92</v>
      </c>
      <c r="F50" t="s">
        <v>100</v>
      </c>
      <c r="G50" s="6">
        <v>37292</v>
      </c>
      <c r="H50">
        <v>0.25</v>
      </c>
      <c r="I50" t="s">
        <v>17</v>
      </c>
      <c r="J50" s="2">
        <v>0.048</v>
      </c>
      <c r="K50" s="2">
        <v>0.0204</v>
      </c>
      <c r="L50" s="3">
        <v>46833.29</v>
      </c>
      <c r="M50">
        <v>131.94</v>
      </c>
      <c r="N50">
        <v>61.79</v>
      </c>
      <c r="O50" s="2">
        <v>0.0002</v>
      </c>
      <c r="P50" s="2">
        <v>0.0003058663623876347</v>
      </c>
    </row>
    <row r="51" spans="1:16" ht="12.75">
      <c r="A51" s="1" t="s">
        <v>180</v>
      </c>
      <c r="H51" s="1">
        <v>0.25</v>
      </c>
      <c r="K51" s="4">
        <v>0.0204</v>
      </c>
      <c r="N51" s="1">
        <v>61.79</v>
      </c>
      <c r="O51" s="4">
        <v>0.0002</v>
      </c>
      <c r="P51" s="4">
        <v>0.0003058663623876347</v>
      </c>
    </row>
    <row r="52" ht="12.75">
      <c r="A52" t="s">
        <v>400</v>
      </c>
    </row>
    <row r="53" spans="1:16" ht="12.75">
      <c r="A53" t="s">
        <v>723</v>
      </c>
      <c r="C53">
        <v>2590073</v>
      </c>
      <c r="D53" t="s">
        <v>225</v>
      </c>
      <c r="E53" t="s">
        <v>114</v>
      </c>
      <c r="F53" t="s">
        <v>100</v>
      </c>
      <c r="G53" t="s">
        <v>724</v>
      </c>
      <c r="H53">
        <v>0.61</v>
      </c>
      <c r="I53" t="s">
        <v>17</v>
      </c>
      <c r="J53" s="2">
        <v>0.055</v>
      </c>
      <c r="K53" s="2">
        <v>0.0521</v>
      </c>
      <c r="L53" s="3">
        <v>50370.86</v>
      </c>
      <c r="M53">
        <v>123.02</v>
      </c>
      <c r="N53">
        <v>61.97</v>
      </c>
      <c r="O53" s="2">
        <v>0.0001</v>
      </c>
      <c r="P53" s="2">
        <v>0.00030675737946531356</v>
      </c>
    </row>
    <row r="54" spans="1:16" ht="12.75">
      <c r="A54" s="1" t="s">
        <v>402</v>
      </c>
      <c r="H54" s="1">
        <v>0.61</v>
      </c>
      <c r="K54" s="4">
        <v>0.0521</v>
      </c>
      <c r="N54" s="1">
        <v>61.97</v>
      </c>
      <c r="O54" s="4">
        <v>0.0001</v>
      </c>
      <c r="P54" s="4">
        <v>0.00030675737946531356</v>
      </c>
    </row>
    <row r="55" ht="12.75">
      <c r="A55" t="s">
        <v>453</v>
      </c>
    </row>
    <row r="56" spans="1:16" ht="12.75">
      <c r="A56" t="s">
        <v>725</v>
      </c>
      <c r="C56">
        <v>7590078</v>
      </c>
      <c r="D56" t="s">
        <v>105</v>
      </c>
      <c r="E56" t="s">
        <v>95</v>
      </c>
      <c r="F56" t="s">
        <v>93</v>
      </c>
      <c r="G56" t="s">
        <v>726</v>
      </c>
      <c r="H56">
        <v>1.47</v>
      </c>
      <c r="I56" t="s">
        <v>17</v>
      </c>
      <c r="J56" s="2">
        <v>0.057</v>
      </c>
      <c r="K56" s="2">
        <v>0.0285</v>
      </c>
      <c r="L56" s="3">
        <v>62857.3</v>
      </c>
      <c r="M56">
        <v>125.87</v>
      </c>
      <c r="N56">
        <v>79.12</v>
      </c>
      <c r="O56" s="2">
        <v>0.0003</v>
      </c>
      <c r="P56" s="2">
        <v>0.00039165150658860106</v>
      </c>
    </row>
    <row r="57" spans="1:16" ht="12.75">
      <c r="A57" s="1" t="s">
        <v>455</v>
      </c>
      <c r="H57" s="1">
        <v>1.47</v>
      </c>
      <c r="K57" s="4">
        <v>0.0285</v>
      </c>
      <c r="N57" s="1">
        <v>79.12</v>
      </c>
      <c r="O57" s="4">
        <v>0.0003</v>
      </c>
      <c r="P57" s="4">
        <v>0.00039165150658860106</v>
      </c>
    </row>
    <row r="58" ht="12.75">
      <c r="A58" t="s">
        <v>187</v>
      </c>
    </row>
    <row r="59" spans="1:16" ht="12.75">
      <c r="A59" t="s">
        <v>727</v>
      </c>
      <c r="C59">
        <v>2269827</v>
      </c>
      <c r="D59" t="s">
        <v>105</v>
      </c>
      <c r="E59" t="s">
        <v>106</v>
      </c>
      <c r="F59" t="s">
        <v>100</v>
      </c>
      <c r="G59" t="s">
        <v>728</v>
      </c>
      <c r="H59">
        <v>1.9</v>
      </c>
      <c r="I59" t="s">
        <v>17</v>
      </c>
      <c r="J59" s="2">
        <v>0.057</v>
      </c>
      <c r="K59" s="2">
        <v>0.0576</v>
      </c>
      <c r="L59" s="3">
        <v>35249.98</v>
      </c>
      <c r="M59">
        <v>130.49</v>
      </c>
      <c r="N59">
        <v>46</v>
      </c>
      <c r="O59" s="2">
        <v>0.0022</v>
      </c>
      <c r="P59" s="2">
        <v>0.00022770436429569828</v>
      </c>
    </row>
    <row r="60" spans="1:16" ht="12.75">
      <c r="A60" s="1" t="s">
        <v>192</v>
      </c>
      <c r="H60" s="1">
        <v>1.9</v>
      </c>
      <c r="K60" s="4">
        <v>0.0576</v>
      </c>
      <c r="N60" s="1">
        <v>46</v>
      </c>
      <c r="O60" s="4">
        <v>0.0022</v>
      </c>
      <c r="P60" s="4">
        <v>0.00022770436429569828</v>
      </c>
    </row>
    <row r="61" ht="12.75">
      <c r="A61" t="s">
        <v>210</v>
      </c>
    </row>
    <row r="62" spans="1:16" ht="12.75">
      <c r="A62" t="s">
        <v>729</v>
      </c>
      <c r="C62">
        <v>6082010</v>
      </c>
      <c r="D62" t="s">
        <v>113</v>
      </c>
      <c r="E62" t="s">
        <v>114</v>
      </c>
      <c r="F62" t="s">
        <v>100</v>
      </c>
      <c r="G62" t="s">
        <v>730</v>
      </c>
      <c r="H62">
        <v>0.67</v>
      </c>
      <c r="I62" t="s">
        <v>17</v>
      </c>
      <c r="J62" s="2">
        <v>0.057</v>
      </c>
      <c r="K62" s="2">
        <v>0.075</v>
      </c>
      <c r="L62" s="3">
        <v>90000</v>
      </c>
      <c r="M62">
        <v>127.79</v>
      </c>
      <c r="N62">
        <v>115.01</v>
      </c>
      <c r="O62" s="2">
        <v>0.0011</v>
      </c>
      <c r="P62" s="2">
        <v>0.0005693104116880057</v>
      </c>
    </row>
    <row r="63" spans="1:16" ht="12.75">
      <c r="A63" s="1" t="s">
        <v>214</v>
      </c>
      <c r="H63" s="1">
        <v>0.67</v>
      </c>
      <c r="K63" s="4">
        <v>0.075</v>
      </c>
      <c r="N63" s="1">
        <v>115.01</v>
      </c>
      <c r="O63" s="4">
        <v>0.0011</v>
      </c>
      <c r="P63" s="4">
        <v>0.0005693104116880057</v>
      </c>
    </row>
    <row r="64" ht="12.75">
      <c r="A64" t="s">
        <v>219</v>
      </c>
    </row>
    <row r="65" spans="1:16" ht="12.75">
      <c r="A65" t="s">
        <v>731</v>
      </c>
      <c r="C65">
        <v>7430044</v>
      </c>
      <c r="D65" t="s">
        <v>105</v>
      </c>
      <c r="E65" t="s">
        <v>106</v>
      </c>
      <c r="F65" t="s">
        <v>100</v>
      </c>
      <c r="G65" t="s">
        <v>732</v>
      </c>
      <c r="H65">
        <v>0.63</v>
      </c>
      <c r="I65" t="s">
        <v>17</v>
      </c>
      <c r="J65" s="2">
        <v>0.061</v>
      </c>
      <c r="K65" s="2">
        <v>0.0477</v>
      </c>
      <c r="L65" s="3">
        <v>57142.91</v>
      </c>
      <c r="M65">
        <v>128.61</v>
      </c>
      <c r="N65">
        <v>73.49</v>
      </c>
      <c r="O65" s="2">
        <v>0.0004</v>
      </c>
      <c r="P65" s="2">
        <v>0.00036378247243675795</v>
      </c>
    </row>
    <row r="66" spans="1:16" ht="12.75">
      <c r="A66" s="1" t="s">
        <v>222</v>
      </c>
      <c r="H66" s="1">
        <v>0.63</v>
      </c>
      <c r="K66" s="4">
        <v>0.0477</v>
      </c>
      <c r="N66" s="1">
        <v>73.49</v>
      </c>
      <c r="O66" s="4">
        <v>0.0004</v>
      </c>
      <c r="P66" s="4">
        <v>0.00036378247243675795</v>
      </c>
    </row>
    <row r="67" ht="12.75">
      <c r="A67" t="s">
        <v>733</v>
      </c>
    </row>
    <row r="68" spans="1:16" ht="12.75">
      <c r="A68" t="s">
        <v>734</v>
      </c>
      <c r="C68">
        <v>1097997</v>
      </c>
      <c r="D68" t="s">
        <v>169</v>
      </c>
      <c r="E68" t="s">
        <v>92</v>
      </c>
      <c r="F68" t="s">
        <v>100</v>
      </c>
      <c r="G68" s="6">
        <v>38904</v>
      </c>
      <c r="H68">
        <v>5.62</v>
      </c>
      <c r="I68" t="s">
        <v>17</v>
      </c>
      <c r="J68" s="2">
        <v>0.0775</v>
      </c>
      <c r="K68" s="2">
        <v>0.0591</v>
      </c>
      <c r="L68" s="3">
        <v>225531.58</v>
      </c>
      <c r="M68">
        <v>134.9</v>
      </c>
      <c r="N68">
        <v>304.24</v>
      </c>
      <c r="O68" s="2">
        <v>0.001</v>
      </c>
      <c r="P68" s="2">
        <v>0.0015060168650722445</v>
      </c>
    </row>
    <row r="69" spans="1:16" ht="12.75">
      <c r="A69" s="1" t="s">
        <v>735</v>
      </c>
      <c r="H69" s="1">
        <v>5.62</v>
      </c>
      <c r="K69" s="4">
        <v>0.0591</v>
      </c>
      <c r="N69" s="1">
        <v>304.24</v>
      </c>
      <c r="O69" s="4">
        <v>0.001</v>
      </c>
      <c r="P69" s="4">
        <v>0.0015060168650722445</v>
      </c>
    </row>
    <row r="70" ht="12.75">
      <c r="A70" t="s">
        <v>478</v>
      </c>
    </row>
    <row r="71" spans="1:16" ht="12.75">
      <c r="A71" t="s">
        <v>736</v>
      </c>
      <c r="C71">
        <v>1088129</v>
      </c>
      <c r="D71" t="s">
        <v>179</v>
      </c>
      <c r="E71" t="s">
        <v>114</v>
      </c>
      <c r="F71" t="s">
        <v>100</v>
      </c>
      <c r="G71" s="6">
        <v>37839</v>
      </c>
      <c r="H71">
        <v>1.5</v>
      </c>
      <c r="I71" t="s">
        <v>17</v>
      </c>
      <c r="J71" s="2">
        <v>0.059</v>
      </c>
      <c r="K71" s="2">
        <v>0.0597</v>
      </c>
      <c r="L71" s="3">
        <v>125000</v>
      </c>
      <c r="M71">
        <v>122.25</v>
      </c>
      <c r="N71">
        <v>152.81</v>
      </c>
      <c r="O71" s="2">
        <v>0.0006</v>
      </c>
      <c r="P71" s="2">
        <v>0.0007564239980005577</v>
      </c>
    </row>
    <row r="72" spans="1:16" ht="12.75">
      <c r="A72" s="1" t="s">
        <v>480</v>
      </c>
      <c r="H72" s="1">
        <v>1.5</v>
      </c>
      <c r="K72" s="4">
        <v>0.0597</v>
      </c>
      <c r="N72" s="1">
        <v>152.81</v>
      </c>
      <c r="O72" s="4">
        <v>0.0006</v>
      </c>
      <c r="P72" s="4">
        <v>0.0007564239980005577</v>
      </c>
    </row>
    <row r="73" ht="12.75">
      <c r="A73" t="s">
        <v>737</v>
      </c>
    </row>
    <row r="74" spans="1:16" ht="12.75">
      <c r="A74" t="s">
        <v>738</v>
      </c>
      <c r="C74">
        <v>1107168</v>
      </c>
      <c r="D74" t="s">
        <v>105</v>
      </c>
      <c r="E74" t="s">
        <v>158</v>
      </c>
      <c r="F74" t="s">
        <v>93</v>
      </c>
      <c r="G74" s="6">
        <v>39337</v>
      </c>
      <c r="H74">
        <v>3.21</v>
      </c>
      <c r="I74" t="s">
        <v>17</v>
      </c>
      <c r="J74" s="2">
        <v>0.075</v>
      </c>
      <c r="K74" s="2">
        <v>0.1517</v>
      </c>
      <c r="L74" s="3">
        <v>362710</v>
      </c>
      <c r="M74">
        <v>91.54</v>
      </c>
      <c r="N74">
        <v>332.02</v>
      </c>
      <c r="O74" s="2">
        <v>0.0006</v>
      </c>
      <c r="P74" s="2">
        <v>0.0016435305007273422</v>
      </c>
    </row>
    <row r="75" spans="1:16" ht="12.75">
      <c r="A75" s="1" t="s">
        <v>739</v>
      </c>
      <c r="H75" s="1">
        <v>3.21</v>
      </c>
      <c r="K75" s="4">
        <v>0.1517</v>
      </c>
      <c r="N75" s="1">
        <v>332.02</v>
      </c>
      <c r="O75" s="4">
        <v>0.0006</v>
      </c>
      <c r="P75" s="4">
        <v>0.0016435305007273422</v>
      </c>
    </row>
    <row r="76" ht="12.75">
      <c r="A76" t="s">
        <v>740</v>
      </c>
    </row>
    <row r="77" spans="1:16" ht="12.75">
      <c r="A77" t="s">
        <v>741</v>
      </c>
      <c r="C77">
        <v>2272144</v>
      </c>
      <c r="D77" t="s">
        <v>464</v>
      </c>
      <c r="E77" t="s">
        <v>16</v>
      </c>
      <c r="G77" t="s">
        <v>742</v>
      </c>
      <c r="H77">
        <v>1.59</v>
      </c>
      <c r="I77" t="s">
        <v>17</v>
      </c>
      <c r="J77" s="2">
        <v>0.058</v>
      </c>
      <c r="K77" s="2">
        <v>0.4792</v>
      </c>
      <c r="L77" s="3">
        <v>111428.7</v>
      </c>
      <c r="M77">
        <v>68.6</v>
      </c>
      <c r="N77">
        <v>76.44</v>
      </c>
      <c r="O77" s="2">
        <v>0.0005</v>
      </c>
      <c r="P77" s="2">
        <v>0.00037838525232093863</v>
      </c>
    </row>
    <row r="78" spans="1:16" ht="12.75">
      <c r="A78" s="1" t="s">
        <v>743</v>
      </c>
      <c r="H78" s="1">
        <v>1.59</v>
      </c>
      <c r="K78" s="4">
        <v>0.4792</v>
      </c>
      <c r="N78" s="1">
        <v>76.44</v>
      </c>
      <c r="O78" s="4">
        <v>0.0005</v>
      </c>
      <c r="P78" s="4">
        <v>0.00037838525232093863</v>
      </c>
    </row>
    <row r="79" ht="12.75">
      <c r="A79" t="s">
        <v>744</v>
      </c>
    </row>
    <row r="80" spans="1:16" ht="12.75">
      <c r="A80" t="s">
        <v>745</v>
      </c>
      <c r="C80">
        <v>1087758</v>
      </c>
      <c r="D80" t="s">
        <v>169</v>
      </c>
      <c r="E80" t="s">
        <v>746</v>
      </c>
      <c r="F80" t="s">
        <v>100</v>
      </c>
      <c r="G80" t="s">
        <v>747</v>
      </c>
      <c r="H80">
        <v>0.77</v>
      </c>
      <c r="I80" t="s">
        <v>17</v>
      </c>
      <c r="J80" s="2">
        <v>0.0617</v>
      </c>
      <c r="K80" s="2">
        <v>0.0151</v>
      </c>
      <c r="L80" s="3">
        <v>162016.12</v>
      </c>
      <c r="M80">
        <v>127.58</v>
      </c>
      <c r="N80">
        <v>206.7</v>
      </c>
      <c r="O80" s="2">
        <v>0.0011</v>
      </c>
      <c r="P80" s="2">
        <v>0.0010231846108678443</v>
      </c>
    </row>
    <row r="81" spans="1:16" ht="12.75">
      <c r="A81" t="s">
        <v>748</v>
      </c>
      <c r="C81">
        <v>1089200</v>
      </c>
      <c r="D81" t="s">
        <v>169</v>
      </c>
      <c r="E81" t="s">
        <v>746</v>
      </c>
      <c r="F81" t="s">
        <v>100</v>
      </c>
      <c r="G81" s="6">
        <v>37959</v>
      </c>
      <c r="H81">
        <v>1.42</v>
      </c>
      <c r="I81" t="s">
        <v>17</v>
      </c>
      <c r="J81" s="2">
        <v>0.05</v>
      </c>
      <c r="K81" s="2">
        <v>0.0161</v>
      </c>
      <c r="L81" s="3">
        <v>176666.8</v>
      </c>
      <c r="M81">
        <v>126.76</v>
      </c>
      <c r="N81">
        <v>223.94</v>
      </c>
      <c r="O81" s="2">
        <v>0.0003</v>
      </c>
      <c r="P81" s="2">
        <v>0.0011085242465299712</v>
      </c>
    </row>
    <row r="82" spans="1:16" ht="12.75">
      <c r="A82" s="1" t="s">
        <v>749</v>
      </c>
      <c r="H82" s="1">
        <v>1.11</v>
      </c>
      <c r="K82" s="4">
        <v>0.0156</v>
      </c>
      <c r="N82" s="1">
        <v>430.64</v>
      </c>
      <c r="O82" s="4">
        <v>0.0005</v>
      </c>
      <c r="P82" s="4">
        <v>0.0021317088573978155</v>
      </c>
    </row>
    <row r="83" ht="12.75">
      <c r="A83" t="s">
        <v>750</v>
      </c>
    </row>
    <row r="84" spans="1:16" ht="12.75">
      <c r="A84" t="s">
        <v>751</v>
      </c>
      <c r="C84">
        <v>1088210</v>
      </c>
      <c r="D84" t="s">
        <v>169</v>
      </c>
      <c r="E84" t="s">
        <v>752</v>
      </c>
      <c r="F84" t="s">
        <v>100</v>
      </c>
      <c r="G84" t="s">
        <v>753</v>
      </c>
      <c r="H84">
        <v>0</v>
      </c>
      <c r="I84" t="s">
        <v>17</v>
      </c>
      <c r="J84" s="2">
        <v>0.0495</v>
      </c>
      <c r="K84" s="2">
        <v>0.0495</v>
      </c>
      <c r="L84" s="3">
        <v>19979.84</v>
      </c>
      <c r="M84">
        <v>0</v>
      </c>
      <c r="N84">
        <v>0</v>
      </c>
      <c r="O84" s="2">
        <v>0.0004</v>
      </c>
      <c r="P84" s="2">
        <v>0</v>
      </c>
    </row>
    <row r="85" spans="1:16" ht="12.75">
      <c r="A85" s="1" t="s">
        <v>754</v>
      </c>
      <c r="H85" s="1">
        <v>0</v>
      </c>
      <c r="K85" s="4">
        <v>0.0495</v>
      </c>
      <c r="N85" s="1">
        <v>0</v>
      </c>
      <c r="O85" s="4">
        <v>0.0004</v>
      </c>
      <c r="P85" s="4">
        <v>0</v>
      </c>
    </row>
    <row r="86" ht="12.75">
      <c r="A86" t="s">
        <v>755</v>
      </c>
    </row>
    <row r="87" spans="1:16" ht="12.75">
      <c r="A87" t="s">
        <v>756</v>
      </c>
      <c r="C87">
        <v>1089598</v>
      </c>
      <c r="D87" t="s">
        <v>113</v>
      </c>
      <c r="E87" t="s">
        <v>106</v>
      </c>
      <c r="F87" t="s">
        <v>100</v>
      </c>
      <c r="G87" s="6">
        <v>38018</v>
      </c>
      <c r="H87">
        <v>0.57</v>
      </c>
      <c r="I87" t="s">
        <v>17</v>
      </c>
      <c r="J87" s="2">
        <v>0.057</v>
      </c>
      <c r="K87" s="2">
        <v>0.0505</v>
      </c>
      <c r="L87" s="3">
        <v>66666.65</v>
      </c>
      <c r="M87">
        <v>127.79</v>
      </c>
      <c r="N87">
        <v>85.19</v>
      </c>
      <c r="O87" s="2">
        <v>0.0004</v>
      </c>
      <c r="P87" s="2">
        <v>0.0004216985824858812</v>
      </c>
    </row>
    <row r="88" spans="1:16" ht="12.75">
      <c r="A88" s="1" t="s">
        <v>757</v>
      </c>
      <c r="H88" s="1">
        <v>0.57</v>
      </c>
      <c r="K88" s="4">
        <v>0.0505</v>
      </c>
      <c r="N88" s="1">
        <v>85.19</v>
      </c>
      <c r="O88" s="4">
        <v>0.0004</v>
      </c>
      <c r="P88" s="4">
        <v>0.0004216985824858812</v>
      </c>
    </row>
    <row r="89" ht="12.75">
      <c r="A89" t="s">
        <v>286</v>
      </c>
    </row>
    <row r="90" spans="1:16" ht="12.75">
      <c r="A90" t="s">
        <v>758</v>
      </c>
      <c r="C90">
        <v>1089614</v>
      </c>
      <c r="D90" t="s">
        <v>105</v>
      </c>
      <c r="E90" t="s">
        <v>288</v>
      </c>
      <c r="F90" t="s">
        <v>100</v>
      </c>
      <c r="G90" s="6">
        <v>38025</v>
      </c>
      <c r="H90">
        <v>0.47</v>
      </c>
      <c r="I90" t="s">
        <v>17</v>
      </c>
      <c r="J90" s="2">
        <v>0.056</v>
      </c>
      <c r="K90" s="2">
        <v>0.0917</v>
      </c>
      <c r="L90" s="3">
        <v>167500</v>
      </c>
      <c r="M90">
        <v>125.8</v>
      </c>
      <c r="N90">
        <v>210.72</v>
      </c>
      <c r="O90" s="2">
        <v>0.0006</v>
      </c>
      <c r="P90" s="2">
        <v>0.0010430839922693379</v>
      </c>
    </row>
    <row r="91" spans="1:16" ht="12.75">
      <c r="A91" s="1" t="s">
        <v>289</v>
      </c>
      <c r="H91" s="1">
        <v>0.47</v>
      </c>
      <c r="K91" s="4">
        <v>0.0917</v>
      </c>
      <c r="N91" s="1">
        <v>210.72</v>
      </c>
      <c r="O91" s="4">
        <v>0.0006</v>
      </c>
      <c r="P91" s="4">
        <v>0.0010430839922693379</v>
      </c>
    </row>
    <row r="92" ht="12.75">
      <c r="A92" t="s">
        <v>759</v>
      </c>
    </row>
    <row r="93" spans="1:16" ht="12.75">
      <c r="A93" t="s">
        <v>760</v>
      </c>
      <c r="C93">
        <v>1089879</v>
      </c>
      <c r="D93" t="s">
        <v>105</v>
      </c>
      <c r="E93" t="s">
        <v>92</v>
      </c>
      <c r="F93" t="s">
        <v>93</v>
      </c>
      <c r="G93" t="s">
        <v>761</v>
      </c>
      <c r="H93">
        <v>4.87</v>
      </c>
      <c r="I93" t="s">
        <v>17</v>
      </c>
      <c r="J93" s="2">
        <v>0.0625</v>
      </c>
      <c r="K93" s="2">
        <v>0.0551</v>
      </c>
      <c r="L93" s="3">
        <v>391091.1</v>
      </c>
      <c r="M93">
        <v>126.89</v>
      </c>
      <c r="N93">
        <v>496.26</v>
      </c>
      <c r="O93" s="2">
        <v>0.0011</v>
      </c>
      <c r="P93" s="2">
        <v>0.002456534083160505</v>
      </c>
    </row>
    <row r="94" spans="1:16" ht="12.75">
      <c r="A94" s="1" t="s">
        <v>762</v>
      </c>
      <c r="H94" s="1">
        <v>4.87</v>
      </c>
      <c r="K94" s="4">
        <v>0.0551</v>
      </c>
      <c r="N94" s="1">
        <v>496.26</v>
      </c>
      <c r="O94" s="4">
        <v>0.0011</v>
      </c>
      <c r="P94" s="4">
        <v>0.002456534083160505</v>
      </c>
    </row>
    <row r="95" ht="12.75">
      <c r="A95" t="s">
        <v>763</v>
      </c>
    </row>
    <row r="96" spans="1:16" ht="12.75">
      <c r="A96" t="s">
        <v>764</v>
      </c>
      <c r="C96">
        <v>1099084</v>
      </c>
      <c r="D96" t="s">
        <v>113</v>
      </c>
      <c r="E96" t="s">
        <v>126</v>
      </c>
      <c r="F96" t="s">
        <v>100</v>
      </c>
      <c r="G96" t="s">
        <v>765</v>
      </c>
      <c r="H96">
        <v>4.64</v>
      </c>
      <c r="I96" t="s">
        <v>17</v>
      </c>
      <c r="J96" s="2">
        <v>0.058</v>
      </c>
      <c r="K96" s="2">
        <v>0.0327</v>
      </c>
      <c r="L96" s="3">
        <v>133705.12</v>
      </c>
      <c r="M96">
        <v>129.78</v>
      </c>
      <c r="N96">
        <v>173.52</v>
      </c>
      <c r="O96" s="2">
        <v>0.0013</v>
      </c>
      <c r="P96" s="2">
        <v>0.0008589404628823819</v>
      </c>
    </row>
    <row r="97" spans="1:16" ht="12.75">
      <c r="A97" s="1" t="s">
        <v>766</v>
      </c>
      <c r="H97" s="1">
        <v>4.64</v>
      </c>
      <c r="K97" s="4">
        <v>0.0327</v>
      </c>
      <c r="N97" s="1">
        <v>173.52</v>
      </c>
      <c r="O97" s="4">
        <v>0.0013</v>
      </c>
      <c r="P97" s="4">
        <v>0.0008589404628823819</v>
      </c>
    </row>
    <row r="98" ht="12.75">
      <c r="A98" t="s">
        <v>767</v>
      </c>
    </row>
    <row r="99" spans="1:16" ht="12.75">
      <c r="A99" t="s">
        <v>768</v>
      </c>
      <c r="C99">
        <v>1103084</v>
      </c>
      <c r="D99" t="s">
        <v>169</v>
      </c>
      <c r="E99" t="s">
        <v>126</v>
      </c>
      <c r="F99" t="s">
        <v>100</v>
      </c>
      <c r="G99" s="6">
        <v>39084</v>
      </c>
      <c r="H99">
        <v>7.75</v>
      </c>
      <c r="I99" t="s">
        <v>17</v>
      </c>
      <c r="J99" s="2">
        <v>0.056</v>
      </c>
      <c r="K99" s="2">
        <v>0.0417</v>
      </c>
      <c r="L99" s="3">
        <v>287000</v>
      </c>
      <c r="M99">
        <v>130.47</v>
      </c>
      <c r="N99">
        <v>374.45</v>
      </c>
      <c r="O99" s="2">
        <v>0.0003</v>
      </c>
      <c r="P99" s="2">
        <v>0.001853563026315744</v>
      </c>
    </row>
    <row r="100" spans="1:16" ht="12.75">
      <c r="A100" s="1" t="s">
        <v>769</v>
      </c>
      <c r="H100" s="1">
        <v>7.75</v>
      </c>
      <c r="K100" s="4">
        <v>0.0417</v>
      </c>
      <c r="N100" s="1">
        <v>374.45</v>
      </c>
      <c r="O100" s="4">
        <v>0.0003</v>
      </c>
      <c r="P100" s="4">
        <v>0.001853563026315744</v>
      </c>
    </row>
    <row r="101" ht="12.75">
      <c r="A101" t="s">
        <v>770</v>
      </c>
    </row>
    <row r="102" spans="1:16" ht="12.75">
      <c r="A102" t="s">
        <v>771</v>
      </c>
      <c r="C102">
        <v>1099142</v>
      </c>
      <c r="D102" t="s">
        <v>225</v>
      </c>
      <c r="E102" t="s">
        <v>95</v>
      </c>
      <c r="F102" t="s">
        <v>100</v>
      </c>
      <c r="G102" s="6">
        <v>38994</v>
      </c>
      <c r="H102">
        <v>0.61</v>
      </c>
      <c r="I102" t="s">
        <v>17</v>
      </c>
      <c r="J102" s="2">
        <v>0.059</v>
      </c>
      <c r="K102" s="2">
        <v>0.0398</v>
      </c>
      <c r="L102" s="3">
        <v>25185.06</v>
      </c>
      <c r="M102">
        <v>124.33</v>
      </c>
      <c r="N102">
        <v>31.31</v>
      </c>
      <c r="O102" s="2">
        <v>0.0001</v>
      </c>
      <c r="P102" s="2">
        <v>0.00015498747056735463</v>
      </c>
    </row>
    <row r="103" spans="1:16" ht="12.75">
      <c r="A103" s="1" t="s">
        <v>772</v>
      </c>
      <c r="H103" s="1">
        <v>0.61</v>
      </c>
      <c r="K103" s="4">
        <v>0.0398</v>
      </c>
      <c r="N103" s="1">
        <v>31.31</v>
      </c>
      <c r="O103" s="4">
        <v>0.0001</v>
      </c>
      <c r="P103" s="4">
        <v>0.00015498747056735463</v>
      </c>
    </row>
    <row r="104" ht="12.75">
      <c r="A104" t="s">
        <v>773</v>
      </c>
    </row>
    <row r="105" spans="1:16" ht="12.75">
      <c r="A105" t="s">
        <v>774</v>
      </c>
      <c r="C105">
        <v>1101567</v>
      </c>
      <c r="D105" t="s">
        <v>113</v>
      </c>
      <c r="E105" t="s">
        <v>114</v>
      </c>
      <c r="F105" t="s">
        <v>100</v>
      </c>
      <c r="G105" t="s">
        <v>775</v>
      </c>
      <c r="H105">
        <v>5.58</v>
      </c>
      <c r="I105" t="s">
        <v>17</v>
      </c>
      <c r="J105" s="2">
        <v>0.0535</v>
      </c>
      <c r="K105" s="2">
        <v>0.1175</v>
      </c>
      <c r="L105" s="3">
        <v>1420000</v>
      </c>
      <c r="M105">
        <v>85.17</v>
      </c>
      <c r="N105">
        <v>1209.41</v>
      </c>
      <c r="O105" s="2">
        <v>0.0009</v>
      </c>
      <c r="P105" s="2">
        <v>0.005986694243975228</v>
      </c>
    </row>
    <row r="106" spans="1:16" ht="12.75">
      <c r="A106" s="1" t="s">
        <v>776</v>
      </c>
      <c r="H106" s="1">
        <v>5.58</v>
      </c>
      <c r="K106" s="4">
        <v>0.1175</v>
      </c>
      <c r="N106" s="1">
        <v>1209.41</v>
      </c>
      <c r="O106" s="4">
        <v>0.0009</v>
      </c>
      <c r="P106" s="4">
        <v>0.005986694243975228</v>
      </c>
    </row>
    <row r="107" ht="12.75">
      <c r="A107" t="s">
        <v>422</v>
      </c>
    </row>
    <row r="108" spans="1:16" ht="12.75">
      <c r="A108" t="s">
        <v>777</v>
      </c>
      <c r="C108">
        <v>1103159</v>
      </c>
      <c r="D108" t="s">
        <v>105</v>
      </c>
      <c r="E108" t="s">
        <v>126</v>
      </c>
      <c r="F108" t="s">
        <v>100</v>
      </c>
      <c r="G108" t="s">
        <v>778</v>
      </c>
      <c r="H108">
        <v>3.85</v>
      </c>
      <c r="I108" t="s">
        <v>17</v>
      </c>
      <c r="J108" s="2">
        <v>0.048</v>
      </c>
      <c r="K108" s="2">
        <v>0.0432</v>
      </c>
      <c r="L108" s="3">
        <v>752000.06</v>
      </c>
      <c r="M108">
        <v>121.35</v>
      </c>
      <c r="N108">
        <v>912.55</v>
      </c>
      <c r="O108" s="2">
        <v>0.0013</v>
      </c>
      <c r="P108" s="2">
        <v>0.004517209079087815</v>
      </c>
    </row>
    <row r="109" spans="1:16" ht="12.75">
      <c r="A109" s="1" t="s">
        <v>424</v>
      </c>
      <c r="H109" s="1">
        <v>3.85</v>
      </c>
      <c r="K109" s="4">
        <v>0.0432</v>
      </c>
      <c r="N109" s="1">
        <v>912.55</v>
      </c>
      <c r="O109" s="4">
        <v>0.0013</v>
      </c>
      <c r="P109" s="4">
        <v>0.004517209079087815</v>
      </c>
    </row>
    <row r="110" ht="12.75">
      <c r="A110" t="s">
        <v>779</v>
      </c>
    </row>
    <row r="111" spans="1:16" ht="12.75">
      <c r="A111" t="s">
        <v>780</v>
      </c>
      <c r="C111">
        <v>1106301</v>
      </c>
      <c r="D111" t="s">
        <v>169</v>
      </c>
      <c r="E111" t="s">
        <v>114</v>
      </c>
      <c r="F111" t="s">
        <v>100</v>
      </c>
      <c r="G111" t="s">
        <v>781</v>
      </c>
      <c r="H111">
        <v>2.62</v>
      </c>
      <c r="I111" t="s">
        <v>17</v>
      </c>
      <c r="J111" s="2">
        <v>0.0585</v>
      </c>
      <c r="K111" s="2">
        <v>0.217</v>
      </c>
      <c r="L111" s="3">
        <v>208365.14</v>
      </c>
      <c r="M111">
        <v>82.93</v>
      </c>
      <c r="N111">
        <v>172.8</v>
      </c>
      <c r="O111" s="2">
        <v>0.0005</v>
      </c>
      <c r="P111" s="2">
        <v>0.0008553763945716667</v>
      </c>
    </row>
    <row r="112" spans="1:16" ht="12.75">
      <c r="A112" s="1" t="s">
        <v>782</v>
      </c>
      <c r="H112" s="1">
        <v>2.62</v>
      </c>
      <c r="K112" s="4">
        <v>0.217</v>
      </c>
      <c r="N112" s="1">
        <v>172.8</v>
      </c>
      <c r="O112" s="4">
        <v>0.0005</v>
      </c>
      <c r="P112" s="4">
        <v>0.0008553763945716667</v>
      </c>
    </row>
    <row r="113" ht="12.75">
      <c r="A113" t="s">
        <v>783</v>
      </c>
    </row>
    <row r="114" spans="1:16" ht="12.75">
      <c r="A114" t="s">
        <v>784</v>
      </c>
      <c r="C114">
        <v>1106822</v>
      </c>
      <c r="D114" t="s">
        <v>179</v>
      </c>
      <c r="E114" t="s">
        <v>123</v>
      </c>
      <c r="F114" t="s">
        <v>100</v>
      </c>
      <c r="G114" t="s">
        <v>785</v>
      </c>
      <c r="H114">
        <v>5.51</v>
      </c>
      <c r="I114" t="s">
        <v>17</v>
      </c>
      <c r="J114" s="2">
        <v>0.049</v>
      </c>
      <c r="K114" s="2">
        <v>0.0473</v>
      </c>
      <c r="L114" s="3">
        <v>901600.07</v>
      </c>
      <c r="M114">
        <v>119.67</v>
      </c>
      <c r="N114">
        <v>1078.94</v>
      </c>
      <c r="O114" s="2">
        <v>0.0015</v>
      </c>
      <c r="P114" s="2">
        <v>0.005340855365504363</v>
      </c>
    </row>
    <row r="115" spans="1:16" ht="12.75">
      <c r="A115" s="1" t="s">
        <v>786</v>
      </c>
      <c r="H115" s="1">
        <v>5.51</v>
      </c>
      <c r="K115" s="4">
        <v>0.0473</v>
      </c>
      <c r="N115" s="1">
        <v>1078.94</v>
      </c>
      <c r="O115" s="4">
        <v>0.0015</v>
      </c>
      <c r="P115" s="4">
        <v>0.005340855365504363</v>
      </c>
    </row>
    <row r="116" spans="1:16" ht="12.75">
      <c r="A116" s="1" t="s">
        <v>682</v>
      </c>
      <c r="H116" s="1">
        <v>3.66</v>
      </c>
      <c r="K116" s="4">
        <v>0.0593</v>
      </c>
      <c r="N116" s="1">
        <v>12729.6</v>
      </c>
      <c r="O116" s="4">
        <v>0.0009</v>
      </c>
      <c r="P116" s="4">
        <v>0.06301272773344611</v>
      </c>
    </row>
    <row r="117" spans="1:16" ht="12.75">
      <c r="A117" s="1" t="s">
        <v>683</v>
      </c>
      <c r="H117" s="1">
        <v>0</v>
      </c>
      <c r="N117" s="1">
        <v>0</v>
      </c>
      <c r="O117" s="4">
        <v>0</v>
      </c>
      <c r="P117" s="4">
        <v>0</v>
      </c>
    </row>
    <row r="118" spans="1:16" ht="12.75">
      <c r="A118" s="1" t="s">
        <v>84</v>
      </c>
      <c r="H118" s="1">
        <v>0</v>
      </c>
      <c r="N118" s="1">
        <v>0</v>
      </c>
      <c r="O118" s="4">
        <v>0</v>
      </c>
      <c r="P118" s="4">
        <v>0</v>
      </c>
    </row>
    <row r="119" spans="1:16" ht="12.75">
      <c r="A119" s="1" t="s">
        <v>592</v>
      </c>
      <c r="H119" s="1">
        <v>0</v>
      </c>
      <c r="N119" s="1">
        <v>0</v>
      </c>
      <c r="O119" s="4">
        <v>0</v>
      </c>
      <c r="P119" s="4">
        <v>0</v>
      </c>
    </row>
    <row r="120" spans="1:16" ht="12.75">
      <c r="A120" s="1" t="s">
        <v>27</v>
      </c>
      <c r="H120" s="1">
        <v>3.66</v>
      </c>
      <c r="K120" s="4">
        <v>0.0593</v>
      </c>
      <c r="N120" s="1">
        <v>12729.6</v>
      </c>
      <c r="O120" s="4">
        <v>0.0009</v>
      </c>
      <c r="P120" s="4">
        <v>0.06301272773344611</v>
      </c>
    </row>
    <row r="121" ht="12.75">
      <c r="A121" t="s">
        <v>28</v>
      </c>
    </row>
    <row r="122" spans="1:16" ht="12.75">
      <c r="A122" s="1" t="s">
        <v>787</v>
      </c>
      <c r="H122" s="1">
        <v>0</v>
      </c>
      <c r="N122" s="1">
        <v>0</v>
      </c>
      <c r="O122" s="4">
        <v>0</v>
      </c>
      <c r="P122" s="4">
        <v>0</v>
      </c>
    </row>
    <row r="123" spans="1:16" ht="12.75">
      <c r="A123" s="1" t="s">
        <v>788</v>
      </c>
      <c r="H123" s="1">
        <v>0</v>
      </c>
      <c r="N123" s="1">
        <v>0</v>
      </c>
      <c r="O123" s="4">
        <v>0</v>
      </c>
      <c r="P123" s="4">
        <v>0</v>
      </c>
    </row>
    <row r="124" spans="1:16" ht="12.75">
      <c r="A124" s="1" t="s">
        <v>29</v>
      </c>
      <c r="H124" s="1">
        <v>0</v>
      </c>
      <c r="N124" s="1">
        <v>0</v>
      </c>
      <c r="O124" s="4">
        <v>0</v>
      </c>
      <c r="P124" s="4">
        <v>0</v>
      </c>
    </row>
    <row r="125" spans="1:16" ht="12.75">
      <c r="A125" s="1" t="s">
        <v>789</v>
      </c>
      <c r="H125" s="1">
        <v>3.66</v>
      </c>
      <c r="K125" s="4">
        <v>0.0593</v>
      </c>
      <c r="N125" s="1">
        <v>12729.6</v>
      </c>
      <c r="O125" s="4">
        <v>0.0009</v>
      </c>
      <c r="P125" s="4">
        <v>0.06301272773344611</v>
      </c>
    </row>
  </sheetData>
  <mergeCells count="5">
    <mergeCell ref="B5:D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25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5" ht="12.75">
      <c r="B5" s="49" t="s">
        <v>681</v>
      </c>
      <c r="C5" s="50"/>
      <c r="D5" s="50"/>
      <c r="E5" s="50"/>
    </row>
    <row r="6" spans="2:3" ht="12.75">
      <c r="B6" s="49"/>
      <c r="C6" s="50"/>
    </row>
    <row r="8" spans="3:16" ht="12.75">
      <c r="C8" s="1" t="s">
        <v>4</v>
      </c>
      <c r="D8" s="1" t="s">
        <v>81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9</v>
      </c>
      <c r="L8" s="1" t="s">
        <v>34</v>
      </c>
      <c r="M8" s="1" t="s">
        <v>35</v>
      </c>
      <c r="N8" s="1" t="s">
        <v>679</v>
      </c>
      <c r="O8" s="1" t="s">
        <v>82</v>
      </c>
      <c r="P8" s="1" t="s">
        <v>11</v>
      </c>
    </row>
    <row r="9" spans="7:16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40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682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683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684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592</v>
      </c>
      <c r="H14" s="1">
        <v>0</v>
      </c>
      <c r="N14" s="1">
        <v>0</v>
      </c>
      <c r="O14" s="4">
        <v>0</v>
      </c>
      <c r="P14" s="4">
        <v>0</v>
      </c>
    </row>
    <row r="15" spans="1:16" ht="12.75">
      <c r="A15" s="1" t="s">
        <v>27</v>
      </c>
      <c r="H15" s="1">
        <v>0</v>
      </c>
      <c r="N15" s="1">
        <v>0</v>
      </c>
      <c r="O15" s="4">
        <v>0</v>
      </c>
      <c r="P15" s="4">
        <v>0</v>
      </c>
    </row>
    <row r="16" ht="12.75">
      <c r="A16" t="s">
        <v>28</v>
      </c>
    </row>
    <row r="17" spans="1:16" ht="12.75">
      <c r="A17" s="1" t="s">
        <v>685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686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29</v>
      </c>
      <c r="H19" s="1">
        <v>0</v>
      </c>
      <c r="N19" s="1">
        <v>0</v>
      </c>
      <c r="O19" s="4">
        <v>0</v>
      </c>
      <c r="P19" s="4">
        <v>0</v>
      </c>
    </row>
    <row r="20" spans="1:16" ht="12.75">
      <c r="A20" s="1" t="s">
        <v>87</v>
      </c>
      <c r="H20" s="1">
        <v>0</v>
      </c>
      <c r="N20" s="1">
        <v>0</v>
      </c>
      <c r="O20" s="4">
        <v>0</v>
      </c>
      <c r="P20" s="4">
        <v>0</v>
      </c>
    </row>
  </sheetData>
  <mergeCells count="5">
    <mergeCell ref="B5:E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34.7109375" style="0" bestFit="1" customWidth="1"/>
    <col min="4" max="4" width="5.00390625" style="0" bestFit="1" customWidth="1"/>
    <col min="5" max="5" width="9.28125" style="0" bestFit="1" customWidth="1"/>
    <col min="6" max="6" width="11.57421875" style="0" bestFit="1" customWidth="1"/>
    <col min="7" max="7" width="5.281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8.00390625" style="0" bestFit="1" customWidth="1"/>
    <col min="12" max="12" width="5.7109375" style="0" bestFit="1" customWidth="1"/>
    <col min="13" max="13" width="8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678</v>
      </c>
      <c r="C5" s="50"/>
      <c r="D5" s="50"/>
    </row>
    <row r="6" spans="2:3" ht="12.75">
      <c r="B6" s="49"/>
      <c r="C6" s="50"/>
    </row>
    <row r="8" spans="3:15" ht="12.75">
      <c r="C8" s="1" t="s">
        <v>4</v>
      </c>
      <c r="D8" s="1" t="s">
        <v>5</v>
      </c>
      <c r="E8" s="1" t="s">
        <v>6</v>
      </c>
      <c r="F8" s="1" t="s">
        <v>32</v>
      </c>
      <c r="G8" s="1" t="s">
        <v>33</v>
      </c>
      <c r="H8" s="1" t="s">
        <v>7</v>
      </c>
      <c r="I8" s="1" t="s">
        <v>8</v>
      </c>
      <c r="J8" s="1" t="s">
        <v>9</v>
      </c>
      <c r="K8" s="1" t="s">
        <v>34</v>
      </c>
      <c r="L8" s="1" t="s">
        <v>35</v>
      </c>
      <c r="M8" s="1" t="s">
        <v>679</v>
      </c>
      <c r="N8" s="1" t="s">
        <v>36</v>
      </c>
      <c r="O8" s="1" t="s">
        <v>11</v>
      </c>
    </row>
    <row r="9" spans="6:15" ht="12.75">
      <c r="F9" t="s">
        <v>37</v>
      </c>
      <c r="G9" t="s">
        <v>38</v>
      </c>
      <c r="I9" t="s">
        <v>12</v>
      </c>
      <c r="J9" t="s">
        <v>12</v>
      </c>
      <c r="K9" t="s">
        <v>39</v>
      </c>
      <c r="L9" t="s">
        <v>40</v>
      </c>
      <c r="M9" t="s">
        <v>13</v>
      </c>
      <c r="N9" t="s">
        <v>12</v>
      </c>
      <c r="O9" t="s">
        <v>12</v>
      </c>
    </row>
    <row r="10" ht="12.75">
      <c r="A10" t="s">
        <v>41</v>
      </c>
    </row>
    <row r="11" ht="12.75">
      <c r="A11" t="s">
        <v>14</v>
      </c>
    </row>
    <row r="12" spans="1:15" ht="12.75">
      <c r="A12" s="1" t="s">
        <v>27</v>
      </c>
      <c r="G12" s="1">
        <v>0</v>
      </c>
      <c r="M12" s="1">
        <v>0</v>
      </c>
      <c r="N12" s="4">
        <v>0</v>
      </c>
      <c r="O12" s="4">
        <v>0</v>
      </c>
    </row>
    <row r="13" ht="12.75">
      <c r="A13" t="s">
        <v>28</v>
      </c>
    </row>
    <row r="14" spans="1:15" ht="12.75">
      <c r="A14" s="1" t="s">
        <v>680</v>
      </c>
      <c r="G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78</v>
      </c>
      <c r="G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29</v>
      </c>
      <c r="G16" s="1">
        <v>0</v>
      </c>
      <c r="M16" s="1">
        <v>0</v>
      </c>
      <c r="N16" s="4">
        <v>0</v>
      </c>
      <c r="O16" s="4">
        <v>0</v>
      </c>
    </row>
    <row r="17" spans="1:15" ht="12.75">
      <c r="A17" s="1" t="s">
        <v>79</v>
      </c>
      <c r="G17" s="1">
        <v>0</v>
      </c>
      <c r="M17" s="1">
        <v>0</v>
      </c>
      <c r="N17" s="4">
        <v>0</v>
      </c>
      <c r="O17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rightToLeft="1" workbookViewId="0" topLeftCell="A1">
      <selection activeCell="B2" sqref="B2:D2"/>
    </sheetView>
  </sheetViews>
  <sheetFormatPr defaultColWidth="9.140625" defaultRowHeight="12.75"/>
  <cols>
    <col min="1" max="1" width="34.140625" style="10" bestFit="1" customWidth="1"/>
    <col min="2" max="2" width="11.140625" style="0" bestFit="1" customWidth="1"/>
    <col min="3" max="3" width="11.7109375" style="0" bestFit="1" customWidth="1"/>
    <col min="4" max="4" width="17.28125" style="0" bestFit="1" customWidth="1"/>
    <col min="8" max="8" width="11.8515625" style="0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1023</v>
      </c>
      <c r="C5" s="50"/>
    </row>
    <row r="6" spans="2:3" ht="12.75">
      <c r="B6" s="49"/>
      <c r="C6" s="50"/>
    </row>
    <row r="8" spans="3:4" ht="12.75">
      <c r="C8" s="1" t="s">
        <v>1024</v>
      </c>
      <c r="D8" s="1" t="s">
        <v>11</v>
      </c>
    </row>
    <row r="9" spans="3:4" ht="12.75">
      <c r="C9" t="s">
        <v>13</v>
      </c>
      <c r="D9" t="s">
        <v>12</v>
      </c>
    </row>
    <row r="10" spans="1:8" ht="12.75">
      <c r="A10" s="10" t="s">
        <v>1025</v>
      </c>
      <c r="C10">
        <v>0</v>
      </c>
      <c r="D10" s="2">
        <v>0</v>
      </c>
      <c r="E10" s="19"/>
      <c r="F10" s="20"/>
      <c r="G10" s="20"/>
      <c r="H10" s="20"/>
    </row>
    <row r="11" spans="1:8" ht="12.75">
      <c r="A11" s="10" t="s">
        <v>2</v>
      </c>
      <c r="C11" s="3">
        <v>12604.6</v>
      </c>
      <c r="D11" s="2">
        <v>0.06239396587394693</v>
      </c>
      <c r="E11" s="19"/>
      <c r="F11" s="20"/>
      <c r="G11" s="20"/>
      <c r="H11" s="20"/>
    </row>
    <row r="12" spans="1:8" ht="12.75">
      <c r="A12" s="10" t="s">
        <v>1026</v>
      </c>
      <c r="C12">
        <v>0</v>
      </c>
      <c r="D12" s="2">
        <v>0</v>
      </c>
      <c r="E12" s="19"/>
      <c r="F12" s="20"/>
      <c r="G12" s="20"/>
      <c r="H12" s="20"/>
    </row>
    <row r="13" spans="1:8" ht="12.75">
      <c r="A13" s="10" t="s">
        <v>41</v>
      </c>
      <c r="C13" s="3">
        <v>65000.81</v>
      </c>
      <c r="D13" s="2">
        <v>0.3217601765164232</v>
      </c>
      <c r="E13" s="19"/>
      <c r="F13" s="20"/>
      <c r="G13" s="20"/>
      <c r="H13" s="20"/>
    </row>
    <row r="14" spans="1:8" ht="12.75">
      <c r="A14" s="10" t="s">
        <v>80</v>
      </c>
      <c r="C14">
        <v>0</v>
      </c>
      <c r="D14" s="2">
        <v>0</v>
      </c>
      <c r="E14" s="19"/>
      <c r="F14" s="20"/>
      <c r="G14" s="20"/>
      <c r="H14" s="20"/>
    </row>
    <row r="15" spans="1:8" ht="12.75">
      <c r="A15" s="10" t="s">
        <v>1027</v>
      </c>
      <c r="C15" s="3">
        <v>41870.47</v>
      </c>
      <c r="D15" s="2">
        <v>0.2072627990024371</v>
      </c>
      <c r="E15" s="19"/>
      <c r="F15" s="20"/>
      <c r="G15" s="20"/>
      <c r="H15" s="20"/>
    </row>
    <row r="16" spans="1:8" ht="12.75">
      <c r="A16" s="10" t="s">
        <v>1028</v>
      </c>
      <c r="C16" s="3">
        <v>27425.48</v>
      </c>
      <c r="D16" s="2">
        <v>0.1357587280196606</v>
      </c>
      <c r="E16" s="19"/>
      <c r="F16" s="20"/>
      <c r="G16" s="20"/>
      <c r="H16" s="20"/>
    </row>
    <row r="17" spans="1:8" ht="12.75">
      <c r="A17" s="10" t="s">
        <v>1029</v>
      </c>
      <c r="C17" s="3">
        <v>28828.52</v>
      </c>
      <c r="D17" s="2">
        <v>0.14270390913447445</v>
      </c>
      <c r="E17" s="19"/>
      <c r="F17" s="20"/>
      <c r="G17" s="20"/>
      <c r="H17" s="20"/>
    </row>
    <row r="18" spans="1:8" ht="12.75">
      <c r="A18" s="10" t="s">
        <v>1030</v>
      </c>
      <c r="C18">
        <v>0</v>
      </c>
      <c r="D18" s="2">
        <v>0</v>
      </c>
      <c r="E18" s="19"/>
      <c r="F18" s="20"/>
      <c r="G18" s="20"/>
      <c r="H18" s="20"/>
    </row>
    <row r="19" spans="1:8" ht="12.75">
      <c r="A19" s="10" t="s">
        <v>1031</v>
      </c>
      <c r="C19">
        <v>0</v>
      </c>
      <c r="D19" s="2">
        <v>0</v>
      </c>
      <c r="E19" s="19"/>
      <c r="F19" s="20"/>
      <c r="G19" s="20"/>
      <c r="H19" s="20"/>
    </row>
    <row r="20" spans="1:8" ht="12.75">
      <c r="A20" s="10" t="s">
        <v>1032</v>
      </c>
      <c r="C20">
        <v>0</v>
      </c>
      <c r="D20" s="2">
        <v>0</v>
      </c>
      <c r="E20" s="19"/>
      <c r="F20" s="20"/>
      <c r="G20" s="20"/>
      <c r="H20" s="20"/>
    </row>
    <row r="21" spans="1:8" ht="12.75">
      <c r="A21" s="10" t="s">
        <v>1033</v>
      </c>
      <c r="C21">
        <v>0</v>
      </c>
      <c r="D21" s="2">
        <v>0</v>
      </c>
      <c r="E21" s="19"/>
      <c r="F21" s="20"/>
      <c r="G21" s="20"/>
      <c r="H21" s="20"/>
    </row>
    <row r="22" spans="1:8" ht="12.75">
      <c r="A22" s="10" t="s">
        <v>1034</v>
      </c>
      <c r="C22" s="3">
        <v>3472.42</v>
      </c>
      <c r="D22" s="2">
        <v>0.017188808449297144</v>
      </c>
      <c r="E22" s="19"/>
      <c r="F22" s="20"/>
      <c r="G22" s="20"/>
      <c r="H22" s="20"/>
    </row>
    <row r="23" spans="1:8" ht="12.75">
      <c r="A23" s="10" t="s">
        <v>1035</v>
      </c>
      <c r="C23">
        <v>0</v>
      </c>
      <c r="D23" s="2">
        <v>0</v>
      </c>
      <c r="E23" s="19"/>
      <c r="F23" s="20"/>
      <c r="G23" s="20"/>
      <c r="H23" s="20"/>
    </row>
    <row r="24" spans="1:8" ht="12.75">
      <c r="A24" s="10" t="s">
        <v>41</v>
      </c>
      <c r="C24">
        <v>0</v>
      </c>
      <c r="D24" s="2">
        <v>0</v>
      </c>
      <c r="E24" s="19"/>
      <c r="F24" s="20"/>
      <c r="G24" s="20"/>
      <c r="H24" s="20"/>
    </row>
    <row r="25" spans="1:8" ht="12.75">
      <c r="A25" s="10" t="s">
        <v>1036</v>
      </c>
      <c r="C25">
        <v>0</v>
      </c>
      <c r="D25" s="2">
        <v>0</v>
      </c>
      <c r="E25" s="19"/>
      <c r="F25" s="20"/>
      <c r="G25" s="20"/>
      <c r="H25" s="20"/>
    </row>
    <row r="26" spans="1:8" ht="12.75">
      <c r="A26" s="10" t="s">
        <v>1037</v>
      </c>
      <c r="C26" s="3">
        <v>12729.6</v>
      </c>
      <c r="D26" s="2">
        <v>0.06301272773344611</v>
      </c>
      <c r="E26" s="19"/>
      <c r="F26" s="20"/>
      <c r="G26" s="20"/>
      <c r="H26" s="20"/>
    </row>
    <row r="27" spans="1:8" ht="12.75">
      <c r="A27" s="10" t="s">
        <v>1028</v>
      </c>
      <c r="C27">
        <v>0.01</v>
      </c>
      <c r="D27" s="2">
        <v>4.950094875993441E-08</v>
      </c>
      <c r="E27" s="19"/>
      <c r="F27" s="20"/>
      <c r="G27" s="20"/>
      <c r="H27" s="20"/>
    </row>
    <row r="28" spans="1:8" ht="12.75">
      <c r="A28" s="10" t="s">
        <v>1038</v>
      </c>
      <c r="C28">
        <v>178.21</v>
      </c>
      <c r="D28" s="2">
        <v>0.0008821564078507912</v>
      </c>
      <c r="E28" s="19"/>
      <c r="F28" s="20"/>
      <c r="G28" s="20"/>
      <c r="H28" s="20"/>
    </row>
    <row r="29" spans="1:8" ht="12.75">
      <c r="A29" s="10" t="s">
        <v>1039</v>
      </c>
      <c r="C29">
        <v>0</v>
      </c>
      <c r="D29" s="2">
        <v>0</v>
      </c>
      <c r="E29" s="19"/>
      <c r="F29" s="20"/>
      <c r="G29" s="20"/>
      <c r="H29" s="20"/>
    </row>
    <row r="30" spans="1:8" ht="12.75">
      <c r="A30" s="10" t="s">
        <v>1040</v>
      </c>
      <c r="C30">
        <v>0</v>
      </c>
      <c r="D30" s="2">
        <v>0</v>
      </c>
      <c r="E30" s="19"/>
      <c r="F30" s="20"/>
      <c r="G30" s="20"/>
      <c r="H30" s="20"/>
    </row>
    <row r="31" spans="1:8" ht="12.75">
      <c r="A31" s="10" t="s">
        <v>1041</v>
      </c>
      <c r="C31">
        <v>0</v>
      </c>
      <c r="D31" s="2">
        <v>0</v>
      </c>
      <c r="E31" s="19"/>
      <c r="F31" s="20"/>
      <c r="G31" s="20"/>
      <c r="H31" s="20"/>
    </row>
    <row r="32" spans="1:8" ht="12.75">
      <c r="A32" s="10" t="s">
        <v>1042</v>
      </c>
      <c r="C32">
        <v>23.44</v>
      </c>
      <c r="D32" s="2">
        <v>0.00011603022389328626</v>
      </c>
      <c r="E32" s="19"/>
      <c r="F32" s="20"/>
      <c r="G32" s="20"/>
      <c r="H32" s="20"/>
    </row>
    <row r="33" spans="1:8" ht="12.75">
      <c r="A33" s="10" t="s">
        <v>1043</v>
      </c>
      <c r="C33">
        <v>250.15</v>
      </c>
      <c r="D33" s="2">
        <v>0.0012382662332297593</v>
      </c>
      <c r="E33" s="19"/>
      <c r="F33" s="20"/>
      <c r="G33" s="20"/>
      <c r="H33" s="20"/>
    </row>
    <row r="34" spans="1:8" ht="12.75">
      <c r="A34" s="10" t="s">
        <v>1044</v>
      </c>
      <c r="C34" s="3">
        <v>8718.69</v>
      </c>
      <c r="D34" s="2">
        <v>0.043158342694375254</v>
      </c>
      <c r="E34" s="19"/>
      <c r="F34" s="20"/>
      <c r="G34" s="20"/>
      <c r="H34" s="20"/>
    </row>
    <row r="35" spans="1:8" ht="12.75">
      <c r="A35" s="10" t="s">
        <v>1045</v>
      </c>
      <c r="C35">
        <v>0</v>
      </c>
      <c r="D35" s="2">
        <v>0</v>
      </c>
      <c r="E35" s="19"/>
      <c r="F35" s="20"/>
      <c r="G35" s="20"/>
      <c r="H35" s="20"/>
    </row>
    <row r="36" spans="1:8" ht="12.75">
      <c r="A36" s="10" t="s">
        <v>1046</v>
      </c>
      <c r="C36">
        <f>'ז.השקעות אחרות - לא סחירים'!G36</f>
        <v>913.9300000000001</v>
      </c>
      <c r="D36" s="2">
        <v>0.0045240402100166855</v>
      </c>
      <c r="E36" s="19"/>
      <c r="F36" s="20"/>
      <c r="G36" s="20"/>
      <c r="H36" s="20"/>
    </row>
    <row r="37" spans="1:8" ht="12.75">
      <c r="A37" s="10" t="s">
        <v>1047</v>
      </c>
      <c r="C37">
        <v>0</v>
      </c>
      <c r="D37" s="2">
        <v>0</v>
      </c>
      <c r="E37" s="19"/>
      <c r="F37" s="20"/>
      <c r="G37" s="20"/>
      <c r="H37" s="20"/>
    </row>
    <row r="38" spans="1:8" ht="12.75">
      <c r="A38" s="10" t="s">
        <v>1008</v>
      </c>
      <c r="C38">
        <v>0</v>
      </c>
      <c r="D38" s="2">
        <v>0</v>
      </c>
      <c r="E38" s="19"/>
      <c r="F38" s="20"/>
      <c r="G38" s="20"/>
      <c r="H38" s="20"/>
    </row>
    <row r="39" spans="1:8" ht="12.75">
      <c r="A39" s="10" t="s">
        <v>1011</v>
      </c>
      <c r="C39">
        <v>0</v>
      </c>
      <c r="D39" s="2">
        <v>0</v>
      </c>
      <c r="E39" s="19"/>
      <c r="F39" s="20"/>
      <c r="G39" s="20"/>
      <c r="H39" s="20"/>
    </row>
    <row r="40" spans="1:8" ht="12.75">
      <c r="A40" s="10" t="s">
        <v>1048</v>
      </c>
      <c r="C40">
        <v>0</v>
      </c>
      <c r="D40" s="2">
        <v>0</v>
      </c>
      <c r="E40" s="19"/>
      <c r="F40" s="20"/>
      <c r="G40" s="20"/>
      <c r="H40" s="20"/>
    </row>
    <row r="41" spans="1:8" ht="12.75">
      <c r="A41" s="11" t="s">
        <v>1049</v>
      </c>
      <c r="C41" s="5">
        <v>202016.33</v>
      </c>
      <c r="D41" s="4">
        <v>1</v>
      </c>
      <c r="E41" s="21"/>
      <c r="F41" s="20"/>
      <c r="G41" s="20"/>
      <c r="H41" s="22"/>
    </row>
    <row r="42" spans="2:4" ht="12.75">
      <c r="B42" t="s">
        <v>1050</v>
      </c>
      <c r="C42" t="s">
        <v>7</v>
      </c>
      <c r="D42" t="s">
        <v>1051</v>
      </c>
    </row>
    <row r="43" spans="2:4" ht="12.75">
      <c r="B43" t="s">
        <v>1052</v>
      </c>
      <c r="C43" t="s">
        <v>21</v>
      </c>
      <c r="D43">
        <v>3.817</v>
      </c>
    </row>
    <row r="44" spans="2:4" ht="12.75">
      <c r="B44" t="s">
        <v>1053</v>
      </c>
      <c r="C44" t="s">
        <v>23</v>
      </c>
      <c r="D44">
        <v>4.9142</v>
      </c>
    </row>
    <row r="45" spans="2:4" ht="12.75">
      <c r="B45" t="s">
        <v>1054</v>
      </c>
      <c r="C45" t="s">
        <v>1055</v>
      </c>
      <c r="D45">
        <v>5.8751</v>
      </c>
    </row>
    <row r="46" spans="2:4" ht="12.75">
      <c r="B46" t="s">
        <v>24</v>
      </c>
      <c r="C46" t="s">
        <v>25</v>
      </c>
      <c r="D46">
        <v>3.8416</v>
      </c>
    </row>
    <row r="47" spans="2:4" ht="12.75">
      <c r="B47" t="s">
        <v>1056</v>
      </c>
      <c r="C47" t="s">
        <v>647</v>
      </c>
      <c r="D47">
        <v>3.729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1"/>
  <sheetViews>
    <sheetView rightToLeft="1" workbookViewId="0" topLeftCell="A1">
      <selection activeCell="G23" sqref="G23"/>
    </sheetView>
  </sheetViews>
  <sheetFormatPr defaultColWidth="9.140625" defaultRowHeight="12.75"/>
  <cols>
    <col min="1" max="1" width="23.421875" style="0" bestFit="1" customWidth="1"/>
    <col min="4" max="4" width="8.1406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7.00390625" style="0" bestFit="1" customWidth="1"/>
    <col min="14" max="14" width="8.140625" style="0" bestFit="1" customWidth="1"/>
    <col min="15" max="15" width="23.421875" style="0" bestFit="1" customWidth="1"/>
    <col min="16" max="16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659</v>
      </c>
      <c r="C5" s="50"/>
    </row>
    <row r="6" spans="2:3" ht="12.75">
      <c r="B6" s="49"/>
      <c r="C6" s="50"/>
    </row>
    <row r="8" spans="3:16" ht="12.75">
      <c r="C8" s="1" t="s">
        <v>4</v>
      </c>
      <c r="D8" s="1" t="s">
        <v>660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9</v>
      </c>
      <c r="L8" s="1" t="s">
        <v>34</v>
      </c>
      <c r="M8" s="1" t="s">
        <v>35</v>
      </c>
      <c r="N8" s="1" t="s">
        <v>10</v>
      </c>
      <c r="O8" s="1" t="s">
        <v>36</v>
      </c>
      <c r="P8" s="1" t="s">
        <v>11</v>
      </c>
    </row>
    <row r="9" spans="7:16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40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661</v>
      </c>
      <c r="H11" s="1">
        <v>0</v>
      </c>
      <c r="N11" s="1">
        <v>0</v>
      </c>
      <c r="O11" s="4">
        <v>0</v>
      </c>
      <c r="P11" s="4">
        <v>0</v>
      </c>
    </row>
    <row r="12" ht="12.75">
      <c r="A12" t="s">
        <v>662</v>
      </c>
    </row>
    <row r="13" spans="1:16" ht="12.75">
      <c r="A13" t="s">
        <v>663</v>
      </c>
      <c r="C13">
        <v>1091925</v>
      </c>
      <c r="D13" t="s">
        <v>1060</v>
      </c>
      <c r="E13" t="s">
        <v>126</v>
      </c>
      <c r="F13" t="s">
        <v>100</v>
      </c>
      <c r="G13" t="s">
        <v>664</v>
      </c>
      <c r="H13">
        <v>0.05</v>
      </c>
      <c r="I13" t="s">
        <v>17</v>
      </c>
      <c r="J13">
        <v>4.75</v>
      </c>
      <c r="K13" s="2">
        <v>0.0475</v>
      </c>
      <c r="L13" s="3">
        <v>1000000</v>
      </c>
      <c r="M13">
        <v>120.9</v>
      </c>
      <c r="N13" s="3">
        <v>1209</v>
      </c>
      <c r="O13" s="2">
        <v>0.0004</v>
      </c>
      <c r="P13" s="2">
        <v>0.00598466470507607</v>
      </c>
    </row>
    <row r="14" spans="1:16" ht="12.75">
      <c r="A14" t="s">
        <v>665</v>
      </c>
      <c r="C14">
        <v>1092121</v>
      </c>
      <c r="D14" t="s">
        <v>1060</v>
      </c>
      <c r="E14" t="s">
        <v>126</v>
      </c>
      <c r="F14" t="s">
        <v>100</v>
      </c>
      <c r="G14" s="6">
        <v>39785</v>
      </c>
      <c r="H14">
        <v>0.12</v>
      </c>
      <c r="I14" t="s">
        <v>17</v>
      </c>
      <c r="J14">
        <v>3.6</v>
      </c>
      <c r="K14" s="2">
        <v>0.0534</v>
      </c>
      <c r="L14" s="3">
        <v>447614.59</v>
      </c>
      <c r="M14">
        <v>120</v>
      </c>
      <c r="N14">
        <v>537.14</v>
      </c>
      <c r="O14" s="2">
        <v>0.0012</v>
      </c>
      <c r="P14" s="2">
        <v>0.0026588939616911168</v>
      </c>
    </row>
    <row r="15" spans="1:16" ht="12.75">
      <c r="A15" t="s">
        <v>666</v>
      </c>
      <c r="C15">
        <v>1092139</v>
      </c>
      <c r="D15" t="s">
        <v>1060</v>
      </c>
      <c r="E15" t="s">
        <v>126</v>
      </c>
      <c r="F15" t="s">
        <v>100</v>
      </c>
      <c r="G15" t="s">
        <v>133</v>
      </c>
      <c r="H15">
        <v>2.93</v>
      </c>
      <c r="I15" t="s">
        <v>17</v>
      </c>
      <c r="J15">
        <v>4.35</v>
      </c>
      <c r="K15" s="2">
        <v>0.0203</v>
      </c>
      <c r="L15" s="3">
        <v>800000</v>
      </c>
      <c r="M15">
        <v>128.77</v>
      </c>
      <c r="N15" s="3">
        <v>1030.16</v>
      </c>
      <c r="O15" s="2">
        <v>0.0003</v>
      </c>
      <c r="P15" s="2">
        <v>0.005099389737453403</v>
      </c>
    </row>
    <row r="16" spans="1:16" ht="12.75">
      <c r="A16" s="1" t="s">
        <v>667</v>
      </c>
      <c r="H16" s="1">
        <v>1.13</v>
      </c>
      <c r="K16" s="4">
        <v>0.0385</v>
      </c>
      <c r="N16" s="5">
        <v>2776.3</v>
      </c>
      <c r="O16" s="4">
        <v>0.0004</v>
      </c>
      <c r="P16" s="4">
        <v>0.01374294840422059</v>
      </c>
    </row>
    <row r="17" spans="1:16" ht="12.75">
      <c r="A17" s="1" t="s">
        <v>668</v>
      </c>
      <c r="H17" s="1">
        <v>1.13</v>
      </c>
      <c r="K17" s="4">
        <v>0.0385</v>
      </c>
      <c r="N17" s="5">
        <v>2776.3</v>
      </c>
      <c r="O17" s="4">
        <v>0.0004</v>
      </c>
      <c r="P17" s="4">
        <v>0.01374294840422059</v>
      </c>
    </row>
    <row r="18" ht="12.75">
      <c r="A18" t="s">
        <v>669</v>
      </c>
    </row>
    <row r="19" spans="1:16" ht="12.75">
      <c r="A19" t="s">
        <v>670</v>
      </c>
      <c r="C19">
        <v>1108620</v>
      </c>
      <c r="D19" t="s">
        <v>365</v>
      </c>
      <c r="E19" t="s">
        <v>158</v>
      </c>
      <c r="F19" t="s">
        <v>93</v>
      </c>
      <c r="G19" t="s">
        <v>671</v>
      </c>
      <c r="H19">
        <v>2.64</v>
      </c>
      <c r="I19" t="s">
        <v>17</v>
      </c>
      <c r="J19">
        <v>4.1</v>
      </c>
      <c r="K19" s="2">
        <v>0.0645</v>
      </c>
      <c r="L19" s="3">
        <v>231163.81</v>
      </c>
      <c r="M19">
        <v>107.5</v>
      </c>
      <c r="N19">
        <v>248.5</v>
      </c>
      <c r="O19" s="2">
        <v>0.0003</v>
      </c>
      <c r="P19" s="2">
        <v>0.0012300985766843702</v>
      </c>
    </row>
    <row r="20" spans="1:16" ht="12.75">
      <c r="A20" t="s">
        <v>672</v>
      </c>
      <c r="C20">
        <v>1095827</v>
      </c>
      <c r="D20" t="s">
        <v>365</v>
      </c>
      <c r="E20" t="s">
        <v>95</v>
      </c>
      <c r="F20" t="s">
        <v>93</v>
      </c>
      <c r="G20" t="s">
        <v>671</v>
      </c>
      <c r="H20">
        <v>0.69</v>
      </c>
      <c r="I20" t="s">
        <v>17</v>
      </c>
      <c r="J20">
        <v>3.96</v>
      </c>
      <c r="K20" s="2">
        <v>0.11</v>
      </c>
      <c r="L20" s="3">
        <v>7763.37</v>
      </c>
      <c r="M20">
        <v>114</v>
      </c>
      <c r="N20">
        <v>8.85</v>
      </c>
      <c r="O20" s="2">
        <v>0.0014</v>
      </c>
      <c r="P20" s="2">
        <v>4.380833965254195E-05</v>
      </c>
    </row>
    <row r="21" spans="1:16" ht="12.75">
      <c r="A21" t="s">
        <v>673</v>
      </c>
      <c r="C21">
        <v>1103282</v>
      </c>
      <c r="D21" t="s">
        <v>365</v>
      </c>
      <c r="E21" t="s">
        <v>674</v>
      </c>
      <c r="F21" t="s">
        <v>93</v>
      </c>
      <c r="G21" s="6">
        <v>39785</v>
      </c>
      <c r="H21">
        <v>1.54</v>
      </c>
      <c r="I21" t="s">
        <v>17</v>
      </c>
      <c r="J21">
        <v>4</v>
      </c>
      <c r="K21" s="2">
        <v>0.0979</v>
      </c>
      <c r="L21" s="3">
        <v>167816.74</v>
      </c>
      <c r="M21">
        <v>108.01</v>
      </c>
      <c r="N21">
        <v>181.26</v>
      </c>
      <c r="O21" s="2">
        <v>0.0006</v>
      </c>
      <c r="P21" s="2">
        <v>0.0008972541972225711</v>
      </c>
    </row>
    <row r="22" spans="1:16" ht="12.75">
      <c r="A22" t="s">
        <v>675</v>
      </c>
      <c r="C22">
        <v>1108877</v>
      </c>
      <c r="D22" t="s">
        <v>365</v>
      </c>
      <c r="E22" t="s">
        <v>674</v>
      </c>
      <c r="F22" t="s">
        <v>93</v>
      </c>
      <c r="G22" t="s">
        <v>671</v>
      </c>
      <c r="H22">
        <v>2.32</v>
      </c>
      <c r="I22" t="s">
        <v>17</v>
      </c>
      <c r="J22">
        <v>3.9</v>
      </c>
      <c r="K22" s="2">
        <v>0.0862</v>
      </c>
      <c r="L22" s="3">
        <v>252442.47</v>
      </c>
      <c r="M22">
        <v>102.01</v>
      </c>
      <c r="N22">
        <v>257.52</v>
      </c>
      <c r="O22" s="2">
        <v>0.0004</v>
      </c>
      <c r="P22" s="2">
        <v>0.0012747484324658308</v>
      </c>
    </row>
    <row r="23" spans="1:16" ht="12.75">
      <c r="A23" s="1" t="s">
        <v>676</v>
      </c>
      <c r="H23" s="1">
        <v>2.21</v>
      </c>
      <c r="K23" s="4">
        <v>0.0818</v>
      </c>
      <c r="N23" s="1">
        <v>696.13</v>
      </c>
      <c r="O23" s="4">
        <v>0.0004</v>
      </c>
      <c r="P23" s="4">
        <v>0.003445909546025314</v>
      </c>
    </row>
    <row r="24" spans="1:16" ht="12.75">
      <c r="A24" s="1" t="s">
        <v>27</v>
      </c>
      <c r="H24" s="1">
        <v>1.35</v>
      </c>
      <c r="K24" s="4">
        <v>0.0472</v>
      </c>
      <c r="N24" s="5">
        <v>3472.42</v>
      </c>
      <c r="O24" s="4">
        <v>0.0004</v>
      </c>
      <c r="P24" s="4">
        <v>0.017188808449297144</v>
      </c>
    </row>
    <row r="25" ht="12.75">
      <c r="A25" t="s">
        <v>28</v>
      </c>
    </row>
    <row r="26" spans="1:16" ht="12.75">
      <c r="A26" s="1" t="s">
        <v>661</v>
      </c>
      <c r="H26" s="1">
        <v>0</v>
      </c>
      <c r="N26" s="1">
        <v>0</v>
      </c>
      <c r="O26" s="4">
        <v>0</v>
      </c>
      <c r="P26" s="4">
        <v>0</v>
      </c>
    </row>
    <row r="27" spans="1:16" ht="12.75">
      <c r="A27" s="1" t="s">
        <v>668</v>
      </c>
      <c r="H27" s="1">
        <v>0</v>
      </c>
      <c r="N27" s="1">
        <v>0</v>
      </c>
      <c r="O27" s="4">
        <v>0</v>
      </c>
      <c r="P27" s="4">
        <v>0</v>
      </c>
    </row>
    <row r="28" ht="12.75">
      <c r="A28" t="s">
        <v>669</v>
      </c>
    </row>
    <row r="29" spans="1:16" ht="12.75">
      <c r="A29" s="1" t="s">
        <v>676</v>
      </c>
      <c r="H29" s="1">
        <v>0</v>
      </c>
      <c r="N29" s="1">
        <v>0</v>
      </c>
      <c r="O29" s="4">
        <v>0</v>
      </c>
      <c r="P29" s="4">
        <v>0</v>
      </c>
    </row>
    <row r="30" spans="1:16" ht="12.75">
      <c r="A30" s="1" t="s">
        <v>29</v>
      </c>
      <c r="H30" s="1">
        <v>0</v>
      </c>
      <c r="N30" s="1">
        <v>0</v>
      </c>
      <c r="O30" s="4">
        <v>0</v>
      </c>
      <c r="P30" s="4">
        <v>0</v>
      </c>
    </row>
    <row r="31" spans="1:16" ht="12.75">
      <c r="A31" s="1" t="s">
        <v>677</v>
      </c>
      <c r="H31" s="1">
        <v>1.35</v>
      </c>
      <c r="K31" s="4">
        <v>0.0472</v>
      </c>
      <c r="N31" s="5">
        <v>3472.42</v>
      </c>
      <c r="O31" s="4">
        <v>0.0004</v>
      </c>
      <c r="P31" s="4">
        <v>0.017188808449297144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2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16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657</v>
      </c>
      <c r="C5" s="50"/>
    </row>
    <row r="6" spans="2:3" ht="12.75">
      <c r="B6" s="49"/>
      <c r="C6" s="50"/>
    </row>
    <row r="8" spans="3:7" ht="12.75">
      <c r="C8" s="1" t="s">
        <v>4</v>
      </c>
      <c r="D8" s="1" t="s">
        <v>81</v>
      </c>
      <c r="E8" s="1" t="s">
        <v>7</v>
      </c>
      <c r="F8" s="1" t="s">
        <v>34</v>
      </c>
      <c r="G8" s="1" t="s">
        <v>35</v>
      </c>
    </row>
    <row r="9" spans="6:7" ht="12.75">
      <c r="F9" t="s">
        <v>39</v>
      </c>
      <c r="G9" t="s">
        <v>40</v>
      </c>
    </row>
    <row r="10" spans="1:6" ht="12.75">
      <c r="A10" s="1" t="s">
        <v>27</v>
      </c>
      <c r="F10" s="1">
        <v>0</v>
      </c>
    </row>
    <row r="11" spans="1:6" ht="12.75">
      <c r="A11" s="1" t="s">
        <v>29</v>
      </c>
      <c r="F11" s="1">
        <v>0</v>
      </c>
    </row>
    <row r="12" spans="1:6" ht="12.75">
      <c r="A12" s="1" t="s">
        <v>658</v>
      </c>
      <c r="F12" s="1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11.851562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655</v>
      </c>
      <c r="C5" s="50"/>
    </row>
    <row r="6" spans="2:3" ht="12.75">
      <c r="B6" s="49"/>
      <c r="C6" s="50"/>
    </row>
    <row r="8" spans="3:10" ht="12.75">
      <c r="C8" s="1" t="s">
        <v>4</v>
      </c>
      <c r="D8" s="1" t="s">
        <v>81</v>
      </c>
      <c r="E8" s="1" t="s">
        <v>7</v>
      </c>
      <c r="F8" s="1" t="s">
        <v>34</v>
      </c>
      <c r="G8" s="1" t="s">
        <v>35</v>
      </c>
      <c r="H8" s="1" t="s">
        <v>10</v>
      </c>
      <c r="I8" s="1" t="s">
        <v>36</v>
      </c>
      <c r="J8" s="1" t="s">
        <v>11</v>
      </c>
    </row>
    <row r="9" spans="6:10" ht="12.75">
      <c r="F9" t="s">
        <v>39</v>
      </c>
      <c r="G9" t="s">
        <v>40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spans="1:10" ht="12.75">
      <c r="A11" s="1" t="s">
        <v>27</v>
      </c>
      <c r="F11" s="1">
        <v>0</v>
      </c>
      <c r="H11" s="1">
        <v>0</v>
      </c>
      <c r="I11" s="4">
        <v>0</v>
      </c>
      <c r="J11" s="4">
        <v>0</v>
      </c>
    </row>
    <row r="12" ht="12.75">
      <c r="A12" t="s">
        <v>28</v>
      </c>
    </row>
    <row r="13" spans="1:10" ht="12.75">
      <c r="A13" s="1" t="s">
        <v>29</v>
      </c>
      <c r="F13" s="1">
        <v>0</v>
      </c>
      <c r="H13" s="1">
        <v>0</v>
      </c>
      <c r="I13" s="4">
        <v>0</v>
      </c>
      <c r="J13" s="4">
        <v>0</v>
      </c>
    </row>
    <row r="14" spans="1:10" ht="12.75">
      <c r="A14" s="1" t="s">
        <v>656</v>
      </c>
      <c r="F14" s="1">
        <v>0</v>
      </c>
      <c r="H14" s="1">
        <v>0</v>
      </c>
      <c r="I14" s="4">
        <v>0</v>
      </c>
      <c r="J14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2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15.57421875" style="0" bestFit="1" customWidth="1"/>
    <col min="4" max="4" width="13.57421875" style="0" bestFit="1" customWidth="1"/>
    <col min="5" max="5" width="8.421875" style="0" bestFit="1" customWidth="1"/>
    <col min="6" max="6" width="8.00390625" style="0" bestFit="1" customWidth="1"/>
    <col min="7" max="7" width="5.7109375" style="0" bestFit="1" customWidth="1"/>
    <col min="8" max="8" width="8.0039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653</v>
      </c>
      <c r="C5" s="50"/>
    </row>
    <row r="6" spans="2:3" ht="12.75">
      <c r="B6" s="49"/>
      <c r="C6" s="50"/>
    </row>
    <row r="8" spans="3:10" ht="12.75">
      <c r="C8" s="1" t="s">
        <v>4</v>
      </c>
      <c r="D8" s="1" t="s">
        <v>81</v>
      </c>
      <c r="E8" s="1" t="s">
        <v>7</v>
      </c>
      <c r="F8" s="1" t="s">
        <v>34</v>
      </c>
      <c r="G8" s="1" t="s">
        <v>35</v>
      </c>
      <c r="H8" s="1" t="s">
        <v>10</v>
      </c>
      <c r="I8" s="1" t="s">
        <v>36</v>
      </c>
      <c r="J8" s="1" t="s">
        <v>11</v>
      </c>
    </row>
    <row r="9" spans="6:10" ht="12.75">
      <c r="F9" t="s">
        <v>39</v>
      </c>
      <c r="G9" t="s">
        <v>40</v>
      </c>
      <c r="H9" t="s">
        <v>13</v>
      </c>
      <c r="I9" t="s">
        <v>12</v>
      </c>
      <c r="J9" t="s">
        <v>12</v>
      </c>
    </row>
    <row r="10" spans="1:10" ht="12.75">
      <c r="A10" s="1" t="s">
        <v>27</v>
      </c>
      <c r="F10" s="1">
        <v>0</v>
      </c>
      <c r="H10" s="1">
        <v>0</v>
      </c>
      <c r="I10" s="4">
        <v>0</v>
      </c>
      <c r="J10" s="4">
        <v>0</v>
      </c>
    </row>
    <row r="11" spans="1:10" ht="12.75">
      <c r="A11" s="1" t="s">
        <v>29</v>
      </c>
      <c r="F11" s="1">
        <v>0</v>
      </c>
      <c r="H11" s="1">
        <v>0</v>
      </c>
      <c r="I11" s="4">
        <v>0</v>
      </c>
      <c r="J11" s="4">
        <v>0</v>
      </c>
    </row>
    <row r="12" spans="1:10" ht="12.75">
      <c r="A12" s="1" t="s">
        <v>654</v>
      </c>
      <c r="F12" s="1">
        <v>0</v>
      </c>
      <c r="H12" s="1">
        <v>0</v>
      </c>
      <c r="I12" s="4">
        <v>0</v>
      </c>
      <c r="J12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33.14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8.421875" style="0" bestFit="1" customWidth="1"/>
    <col min="8" max="8" width="8.00390625" style="0" bestFit="1" customWidth="1"/>
    <col min="9" max="9" width="5.7109375" style="0" bestFit="1" customWidth="1"/>
    <col min="10" max="10" width="8.00390625" style="0" bestFit="1" customWidth="1"/>
    <col min="11" max="11" width="23.421875" style="0" bestFit="1" customWidth="1"/>
    <col min="12" max="12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651</v>
      </c>
      <c r="C5" s="50"/>
    </row>
    <row r="6" spans="2:3" ht="12.75">
      <c r="B6" s="49"/>
      <c r="C6" s="50"/>
    </row>
    <row r="8" spans="3:12" ht="12.75">
      <c r="C8" s="1" t="s">
        <v>4</v>
      </c>
      <c r="D8" s="1" t="s">
        <v>81</v>
      </c>
      <c r="E8" s="1" t="s">
        <v>5</v>
      </c>
      <c r="F8" s="1" t="s">
        <v>6</v>
      </c>
      <c r="G8" s="1" t="s">
        <v>7</v>
      </c>
      <c r="H8" s="1" t="s">
        <v>34</v>
      </c>
      <c r="I8" s="1" t="s">
        <v>35</v>
      </c>
      <c r="J8" s="1" t="s">
        <v>10</v>
      </c>
      <c r="K8" s="1" t="s">
        <v>36</v>
      </c>
      <c r="L8" s="1" t="s">
        <v>11</v>
      </c>
    </row>
    <row r="9" spans="8:12" ht="12.75">
      <c r="H9" t="s">
        <v>39</v>
      </c>
      <c r="I9" t="s">
        <v>40</v>
      </c>
      <c r="J9" t="s">
        <v>13</v>
      </c>
      <c r="K9" t="s">
        <v>12</v>
      </c>
      <c r="L9" t="s">
        <v>12</v>
      </c>
    </row>
    <row r="10" spans="1:12" ht="12.75">
      <c r="A10" s="1" t="s">
        <v>27</v>
      </c>
      <c r="H10" s="1">
        <v>0</v>
      </c>
      <c r="J10" s="1">
        <v>0</v>
      </c>
      <c r="K10" s="4">
        <v>0</v>
      </c>
      <c r="L10" s="4">
        <v>0</v>
      </c>
    </row>
    <row r="11" spans="1:12" ht="12.75">
      <c r="A11" s="1" t="s">
        <v>29</v>
      </c>
      <c r="H11" s="1">
        <v>0</v>
      </c>
      <c r="J11" s="1">
        <v>0</v>
      </c>
      <c r="K11" s="4">
        <v>0</v>
      </c>
      <c r="L11" s="4">
        <v>0</v>
      </c>
    </row>
    <row r="12" spans="1:12" ht="12.75">
      <c r="A12" s="1" t="s">
        <v>652</v>
      </c>
      <c r="H12" s="1">
        <v>0</v>
      </c>
      <c r="J12" s="1">
        <v>0</v>
      </c>
      <c r="K12" s="4">
        <v>0</v>
      </c>
      <c r="L12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0"/>
  <sheetViews>
    <sheetView rightToLeft="1" workbookViewId="0" topLeftCell="A1">
      <selection activeCell="B10" sqref="B10"/>
    </sheetView>
  </sheetViews>
  <sheetFormatPr defaultColWidth="9.140625" defaultRowHeight="12.75"/>
  <cols>
    <col min="1" max="1" width="36.421875" style="0" bestFit="1" customWidth="1"/>
    <col min="3" max="3" width="14.7109375" style="0" bestFit="1" customWidth="1"/>
    <col min="4" max="4" width="8.421875" style="0" bestFit="1" customWidth="1"/>
    <col min="5" max="5" width="11.7109375" style="0" bestFit="1" customWidth="1"/>
    <col min="6" max="6" width="6.00390625" style="0" bestFit="1" customWidth="1"/>
    <col min="8" max="8" width="23.421875" style="0" bestFit="1" customWidth="1"/>
    <col min="9" max="9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548</v>
      </c>
      <c r="C5" s="50"/>
    </row>
    <row r="6" spans="2:3" ht="12.75">
      <c r="B6" s="49"/>
      <c r="C6" s="50"/>
    </row>
    <row r="8" spans="3:9" ht="12.75">
      <c r="C8" s="1" t="s">
        <v>4</v>
      </c>
      <c r="D8" s="1" t="s">
        <v>7</v>
      </c>
      <c r="E8" s="1" t="s">
        <v>34</v>
      </c>
      <c r="F8" s="1" t="s">
        <v>35</v>
      </c>
      <c r="G8" s="1" t="s">
        <v>10</v>
      </c>
      <c r="H8" s="1" t="s">
        <v>36</v>
      </c>
      <c r="I8" s="1" t="s">
        <v>11</v>
      </c>
    </row>
    <row r="9" spans="5:9" ht="12.75">
      <c r="E9" t="s">
        <v>39</v>
      </c>
      <c r="F9" t="s">
        <v>40</v>
      </c>
      <c r="G9" t="s">
        <v>13</v>
      </c>
      <c r="H9" t="s">
        <v>12</v>
      </c>
      <c r="I9" t="s">
        <v>12</v>
      </c>
    </row>
    <row r="10" ht="12.75">
      <c r="A10" t="s">
        <v>14</v>
      </c>
    </row>
    <row r="11" ht="12.75">
      <c r="A11" t="s">
        <v>549</v>
      </c>
    </row>
    <row r="12" spans="1:9" ht="12.75">
      <c r="A12" t="s">
        <v>550</v>
      </c>
      <c r="C12">
        <v>1084656</v>
      </c>
      <c r="D12" t="s">
        <v>17</v>
      </c>
      <c r="E12" s="3">
        <v>30769</v>
      </c>
      <c r="F12">
        <v>1084</v>
      </c>
      <c r="G12">
        <v>333.54</v>
      </c>
      <c r="H12" s="2">
        <v>0.0001</v>
      </c>
      <c r="I12" s="2">
        <v>0.0016510546449388524</v>
      </c>
    </row>
    <row r="13" spans="1:9" ht="12.75">
      <c r="A13" t="s">
        <v>551</v>
      </c>
      <c r="C13">
        <v>1096593</v>
      </c>
      <c r="D13" t="s">
        <v>17</v>
      </c>
      <c r="E13" s="3">
        <v>47995</v>
      </c>
      <c r="F13">
        <v>975</v>
      </c>
      <c r="G13">
        <v>467.95</v>
      </c>
      <c r="H13" s="2">
        <v>0.0003</v>
      </c>
      <c r="I13" s="2">
        <v>0.002316396897221131</v>
      </c>
    </row>
    <row r="14" spans="1:9" ht="12.75">
      <c r="A14" s="1" t="s">
        <v>552</v>
      </c>
      <c r="E14" s="5">
        <v>78764</v>
      </c>
      <c r="G14" s="1">
        <v>801.49</v>
      </c>
      <c r="H14" s="4">
        <v>0.0001</v>
      </c>
      <c r="I14" s="4">
        <v>0.003967451542159983</v>
      </c>
    </row>
    <row r="15" ht="12.75">
      <c r="A15" t="s">
        <v>553</v>
      </c>
    </row>
    <row r="16" spans="1:9" ht="12.75">
      <c r="A16" t="s">
        <v>554</v>
      </c>
      <c r="C16">
        <v>1116979</v>
      </c>
      <c r="D16" t="s">
        <v>17</v>
      </c>
      <c r="E16" s="3">
        <v>10000</v>
      </c>
      <c r="F16">
        <v>10860</v>
      </c>
      <c r="G16" s="3">
        <v>1086</v>
      </c>
      <c r="H16" s="2">
        <v>0.0004</v>
      </c>
      <c r="I16" s="2">
        <v>0.005375803035328877</v>
      </c>
    </row>
    <row r="17" spans="1:9" ht="12.75">
      <c r="A17" t="s">
        <v>555</v>
      </c>
      <c r="C17">
        <v>1117266</v>
      </c>
      <c r="D17" t="s">
        <v>17</v>
      </c>
      <c r="E17" s="3">
        <v>10000</v>
      </c>
      <c r="F17">
        <v>9780</v>
      </c>
      <c r="G17">
        <v>978</v>
      </c>
      <c r="H17" s="2">
        <v>0.0001</v>
      </c>
      <c r="I17" s="2">
        <v>0.004841192788721586</v>
      </c>
    </row>
    <row r="18" spans="1:9" ht="12.75">
      <c r="A18" s="1" t="s">
        <v>556</v>
      </c>
      <c r="E18" s="5">
        <v>20000</v>
      </c>
      <c r="G18" s="5">
        <v>2064</v>
      </c>
      <c r="H18" s="4">
        <v>0.0002</v>
      </c>
      <c r="I18" s="4">
        <v>0.010216995824050463</v>
      </c>
    </row>
    <row r="19" ht="12.75">
      <c r="A19" t="s">
        <v>557</v>
      </c>
    </row>
    <row r="20" spans="1:9" ht="12.75">
      <c r="A20" t="s">
        <v>558</v>
      </c>
      <c r="C20">
        <v>1097807</v>
      </c>
      <c r="D20" t="s">
        <v>17</v>
      </c>
      <c r="E20" s="3">
        <v>142792</v>
      </c>
      <c r="F20">
        <v>1086</v>
      </c>
      <c r="G20" s="3">
        <v>1550.72</v>
      </c>
      <c r="H20" s="2">
        <v>0.0018</v>
      </c>
      <c r="I20" s="2">
        <v>0.007676211126100549</v>
      </c>
    </row>
    <row r="21" spans="1:9" ht="12.75">
      <c r="A21" s="1" t="s">
        <v>559</v>
      </c>
      <c r="E21" s="5">
        <v>142792</v>
      </c>
      <c r="G21" s="5">
        <v>1550.72</v>
      </c>
      <c r="H21" s="4">
        <v>0.0018</v>
      </c>
      <c r="I21" s="4">
        <v>0.007676211126100549</v>
      </c>
    </row>
    <row r="22" ht="12.75">
      <c r="A22" t="s">
        <v>560</v>
      </c>
    </row>
    <row r="23" spans="1:9" ht="12.75">
      <c r="A23" t="s">
        <v>561</v>
      </c>
      <c r="C23">
        <v>1091495</v>
      </c>
      <c r="D23" t="s">
        <v>17</v>
      </c>
      <c r="E23" s="3">
        <v>30000</v>
      </c>
      <c r="F23">
        <v>974.3</v>
      </c>
      <c r="G23">
        <v>292.29</v>
      </c>
      <c r="H23" s="2">
        <v>0.0001</v>
      </c>
      <c r="I23" s="2">
        <v>0.001446863231304123</v>
      </c>
    </row>
    <row r="24" spans="1:9" ht="12.75">
      <c r="A24" s="1" t="s">
        <v>562</v>
      </c>
      <c r="E24" s="5">
        <v>30000</v>
      </c>
      <c r="G24" s="1">
        <v>292.29</v>
      </c>
      <c r="H24" s="4">
        <v>0.0001</v>
      </c>
      <c r="I24" s="4">
        <v>0.001446863231304123</v>
      </c>
    </row>
    <row r="25" ht="12.75">
      <c r="A25" t="s">
        <v>563</v>
      </c>
    </row>
    <row r="26" spans="1:9" ht="12.75">
      <c r="A26" t="s">
        <v>564</v>
      </c>
      <c r="C26">
        <v>1091826</v>
      </c>
      <c r="D26" t="s">
        <v>17</v>
      </c>
      <c r="E26" s="3">
        <v>52000</v>
      </c>
      <c r="F26">
        <v>1087</v>
      </c>
      <c r="G26">
        <v>565.24</v>
      </c>
      <c r="H26" s="2">
        <v>0.0003</v>
      </c>
      <c r="I26" s="2">
        <v>0.0027979916277065327</v>
      </c>
    </row>
    <row r="27" spans="1:9" ht="12.75">
      <c r="A27" s="1" t="s">
        <v>565</v>
      </c>
      <c r="E27" s="5">
        <v>52000</v>
      </c>
      <c r="G27" s="1">
        <v>565.24</v>
      </c>
      <c r="H27" s="4">
        <v>0.0003</v>
      </c>
      <c r="I27" s="4">
        <v>0.0027979916277065327</v>
      </c>
    </row>
    <row r="28" ht="12.75">
      <c r="A28" t="s">
        <v>566</v>
      </c>
    </row>
    <row r="29" spans="1:9" ht="12.75">
      <c r="A29" t="s">
        <v>567</v>
      </c>
      <c r="C29">
        <v>1113703</v>
      </c>
      <c r="D29" t="s">
        <v>17</v>
      </c>
      <c r="E29" s="3">
        <v>105000</v>
      </c>
      <c r="F29">
        <v>1087</v>
      </c>
      <c r="G29" s="3">
        <v>1141.35</v>
      </c>
      <c r="H29" s="2">
        <v>0.0016</v>
      </c>
      <c r="I29" s="2">
        <v>0.005649790786715113</v>
      </c>
    </row>
    <row r="30" spans="1:9" ht="12.75">
      <c r="A30" t="s">
        <v>568</v>
      </c>
      <c r="C30">
        <v>1113745</v>
      </c>
      <c r="D30" t="s">
        <v>17</v>
      </c>
      <c r="E30" s="3">
        <v>120000</v>
      </c>
      <c r="F30">
        <v>676.2</v>
      </c>
      <c r="G30">
        <v>811.44</v>
      </c>
      <c r="H30" s="2">
        <v>0.0012</v>
      </c>
      <c r="I30" s="2">
        <v>0.0040167049861761185</v>
      </c>
    </row>
    <row r="31" spans="1:9" ht="12.75">
      <c r="A31" t="s">
        <v>569</v>
      </c>
      <c r="C31">
        <v>1113752</v>
      </c>
      <c r="D31" t="s">
        <v>17</v>
      </c>
      <c r="E31" s="3">
        <v>63000</v>
      </c>
      <c r="F31">
        <v>918.5</v>
      </c>
      <c r="G31">
        <v>578.66</v>
      </c>
      <c r="H31" s="2">
        <v>0.0008</v>
      </c>
      <c r="I31" s="2">
        <v>0.0028644219009423644</v>
      </c>
    </row>
    <row r="32" spans="1:9" ht="12.75">
      <c r="A32" s="1" t="s">
        <v>570</v>
      </c>
      <c r="E32" s="5">
        <v>288000</v>
      </c>
      <c r="G32" s="5">
        <v>2531.45</v>
      </c>
      <c r="H32" s="4">
        <v>0.0012</v>
      </c>
      <c r="I32" s="4">
        <v>0.012530917673833596</v>
      </c>
    </row>
    <row r="33" spans="1:9" ht="12.75">
      <c r="A33" s="1" t="s">
        <v>571</v>
      </c>
      <c r="E33" s="5">
        <v>611556</v>
      </c>
      <c r="G33" s="5">
        <v>7805.18</v>
      </c>
      <c r="H33" s="4">
        <v>0.0003</v>
      </c>
      <c r="I33" s="4">
        <v>0.03863638152420649</v>
      </c>
    </row>
    <row r="34" ht="12.75">
      <c r="A34" t="s">
        <v>549</v>
      </c>
    </row>
    <row r="35" spans="1:9" ht="12.75">
      <c r="A35" t="s">
        <v>572</v>
      </c>
      <c r="C35">
        <v>1124106</v>
      </c>
      <c r="D35" t="s">
        <v>17</v>
      </c>
      <c r="E35" s="3">
        <v>100000</v>
      </c>
      <c r="F35">
        <v>1131</v>
      </c>
      <c r="G35" s="3">
        <v>1131</v>
      </c>
      <c r="H35" s="2">
        <v>0.0034</v>
      </c>
      <c r="I35" s="2">
        <v>0.005598557304748582</v>
      </c>
    </row>
    <row r="36" spans="1:9" ht="12.75">
      <c r="A36" s="1" t="s">
        <v>552</v>
      </c>
      <c r="E36" s="5">
        <v>100000</v>
      </c>
      <c r="G36" s="5">
        <v>1131</v>
      </c>
      <c r="H36" s="4">
        <v>0.0034</v>
      </c>
      <c r="I36" s="4">
        <v>0.005598557304748582</v>
      </c>
    </row>
    <row r="37" ht="12.75">
      <c r="A37" t="s">
        <v>553</v>
      </c>
    </row>
    <row r="38" spans="1:9" ht="12.75">
      <c r="A38" t="s">
        <v>573</v>
      </c>
      <c r="C38">
        <v>1106269</v>
      </c>
      <c r="D38" t="s">
        <v>17</v>
      </c>
      <c r="E38" s="3">
        <v>40000</v>
      </c>
      <c r="F38">
        <v>2472</v>
      </c>
      <c r="G38">
        <v>988.8</v>
      </c>
      <c r="H38" s="2">
        <v>0.0036</v>
      </c>
      <c r="I38" s="2">
        <v>0.004894653813382314</v>
      </c>
    </row>
    <row r="39" spans="1:9" ht="12.75">
      <c r="A39" t="s">
        <v>574</v>
      </c>
      <c r="C39">
        <v>1107754</v>
      </c>
      <c r="D39" t="s">
        <v>17</v>
      </c>
      <c r="E39" s="3">
        <v>40000</v>
      </c>
      <c r="F39">
        <v>1557</v>
      </c>
      <c r="G39">
        <v>622.8</v>
      </c>
      <c r="H39" s="2">
        <v>0.0018</v>
      </c>
      <c r="I39" s="2">
        <v>0.003082919088768715</v>
      </c>
    </row>
    <row r="40" spans="1:9" ht="12.75">
      <c r="A40" t="s">
        <v>575</v>
      </c>
      <c r="C40">
        <v>1116920</v>
      </c>
      <c r="D40" t="s">
        <v>17</v>
      </c>
      <c r="E40" s="3">
        <v>1953</v>
      </c>
      <c r="F40">
        <v>7165</v>
      </c>
      <c r="G40">
        <v>139.93</v>
      </c>
      <c r="H40" s="2">
        <v>0.0001</v>
      </c>
      <c r="I40" s="2">
        <v>0.0006926667759977622</v>
      </c>
    </row>
    <row r="41" spans="1:9" ht="12.75">
      <c r="A41" t="s">
        <v>576</v>
      </c>
      <c r="C41">
        <v>1117019</v>
      </c>
      <c r="D41" t="s">
        <v>17</v>
      </c>
      <c r="E41" s="3">
        <v>3378</v>
      </c>
      <c r="F41">
        <v>3337</v>
      </c>
      <c r="G41">
        <v>112.72</v>
      </c>
      <c r="H41" s="2">
        <v>0</v>
      </c>
      <c r="I41" s="2">
        <v>0.0005579746944219807</v>
      </c>
    </row>
    <row r="42" spans="1:9" ht="12.75">
      <c r="A42" t="s">
        <v>577</v>
      </c>
      <c r="C42">
        <v>1117092</v>
      </c>
      <c r="D42" t="s">
        <v>17</v>
      </c>
      <c r="E42" s="3">
        <v>23500</v>
      </c>
      <c r="F42">
        <v>3353</v>
      </c>
      <c r="G42">
        <v>787.96</v>
      </c>
      <c r="H42" s="2">
        <v>0.001</v>
      </c>
      <c r="I42" s="2">
        <v>0.003900476758487792</v>
      </c>
    </row>
    <row r="43" spans="1:9" ht="12.75">
      <c r="A43" t="s">
        <v>578</v>
      </c>
      <c r="C43">
        <v>1119296</v>
      </c>
      <c r="D43" t="s">
        <v>17</v>
      </c>
      <c r="E43" s="3">
        <v>363000</v>
      </c>
      <c r="F43">
        <v>466</v>
      </c>
      <c r="G43" s="3">
        <v>1691.58</v>
      </c>
      <c r="H43" s="2">
        <v>0.003</v>
      </c>
      <c r="I43" s="2">
        <v>0.008373481490332985</v>
      </c>
    </row>
    <row r="44" spans="1:9" ht="12.75">
      <c r="A44" s="1" t="s">
        <v>556</v>
      </c>
      <c r="E44" s="5">
        <v>471831</v>
      </c>
      <c r="G44" s="5">
        <v>4343.79</v>
      </c>
      <c r="H44" s="4">
        <v>0.0017</v>
      </c>
      <c r="I44" s="4">
        <v>0.02150217262139155</v>
      </c>
    </row>
    <row r="45" ht="12.75">
      <c r="A45" t="s">
        <v>579</v>
      </c>
    </row>
    <row r="46" spans="1:9" ht="12.75">
      <c r="A46" t="s">
        <v>580</v>
      </c>
      <c r="C46">
        <v>1115559</v>
      </c>
      <c r="D46" t="s">
        <v>17</v>
      </c>
      <c r="E46" s="3">
        <v>30263</v>
      </c>
      <c r="F46">
        <v>330.7</v>
      </c>
      <c r="G46">
        <v>100.08</v>
      </c>
      <c r="H46" s="2">
        <v>0.0004</v>
      </c>
      <c r="I46" s="2">
        <v>0.0004954054951894236</v>
      </c>
    </row>
    <row r="47" spans="1:9" ht="12.75">
      <c r="A47" t="s">
        <v>581</v>
      </c>
      <c r="C47">
        <v>1118710</v>
      </c>
      <c r="D47" t="s">
        <v>17</v>
      </c>
      <c r="E47" s="3">
        <v>160000</v>
      </c>
      <c r="F47">
        <v>1153</v>
      </c>
      <c r="G47" s="3">
        <v>1844.8</v>
      </c>
      <c r="H47" s="2">
        <v>0.0047</v>
      </c>
      <c r="I47" s="2">
        <v>0.0091319350272327</v>
      </c>
    </row>
    <row r="48" spans="1:9" ht="12.75">
      <c r="A48" t="s">
        <v>582</v>
      </c>
      <c r="C48">
        <v>1118777</v>
      </c>
      <c r="D48" t="s">
        <v>17</v>
      </c>
      <c r="E48" s="3">
        <v>33000</v>
      </c>
      <c r="F48">
        <v>2323</v>
      </c>
      <c r="G48">
        <v>766.59</v>
      </c>
      <c r="H48" s="2">
        <v>0.003</v>
      </c>
      <c r="I48" s="2">
        <v>0.0037946932309878122</v>
      </c>
    </row>
    <row r="49" spans="1:9" ht="12.75">
      <c r="A49" t="s">
        <v>583</v>
      </c>
      <c r="C49">
        <v>1118785</v>
      </c>
      <c r="D49" t="s">
        <v>17</v>
      </c>
      <c r="E49" s="3">
        <v>262210</v>
      </c>
      <c r="F49">
        <v>1307</v>
      </c>
      <c r="G49" s="3">
        <v>3427.08</v>
      </c>
      <c r="H49" s="2">
        <v>0.014</v>
      </c>
      <c r="I49" s="2">
        <v>0.016964371147619603</v>
      </c>
    </row>
    <row r="50" spans="1:9" ht="12.75">
      <c r="A50" t="s">
        <v>584</v>
      </c>
      <c r="C50">
        <v>1118793</v>
      </c>
      <c r="D50" t="s">
        <v>17</v>
      </c>
      <c r="E50" s="3">
        <v>7500</v>
      </c>
      <c r="F50">
        <v>5755</v>
      </c>
      <c r="G50">
        <v>431.63</v>
      </c>
      <c r="H50" s="2">
        <v>0.0021</v>
      </c>
      <c r="I50" s="2">
        <v>0.0021366094513250488</v>
      </c>
    </row>
    <row r="51" spans="1:9" ht="12.75">
      <c r="A51" s="1" t="s">
        <v>585</v>
      </c>
      <c r="E51" s="5">
        <v>492973</v>
      </c>
      <c r="G51" s="5">
        <v>6570.18</v>
      </c>
      <c r="H51" s="4">
        <v>0.0032</v>
      </c>
      <c r="I51" s="4">
        <v>0.032523014352354586</v>
      </c>
    </row>
    <row r="52" ht="12.75">
      <c r="A52" t="s">
        <v>563</v>
      </c>
    </row>
    <row r="53" spans="1:9" ht="12.75">
      <c r="A53" t="s">
        <v>586</v>
      </c>
      <c r="C53">
        <v>1095744</v>
      </c>
      <c r="D53" t="s">
        <v>17</v>
      </c>
      <c r="E53" s="3">
        <v>5800</v>
      </c>
      <c r="F53">
        <v>11150</v>
      </c>
      <c r="G53">
        <v>646.7</v>
      </c>
      <c r="H53" s="2">
        <v>0.0024</v>
      </c>
      <c r="I53" s="2">
        <v>0.0032012263563049584</v>
      </c>
    </row>
    <row r="54" spans="1:9" ht="12.75">
      <c r="A54" s="1" t="s">
        <v>565</v>
      </c>
      <c r="E54" s="5">
        <v>5800</v>
      </c>
      <c r="G54" s="1">
        <v>646.7</v>
      </c>
      <c r="H54" s="4">
        <v>0.0024</v>
      </c>
      <c r="I54" s="4">
        <v>0.0032012263563049584</v>
      </c>
    </row>
    <row r="55" ht="12.75">
      <c r="A55" t="s">
        <v>566</v>
      </c>
    </row>
    <row r="56" spans="1:9" ht="12.75">
      <c r="A56" t="s">
        <v>587</v>
      </c>
      <c r="C56">
        <v>1116441</v>
      </c>
      <c r="D56" t="s">
        <v>17</v>
      </c>
      <c r="E56" s="3">
        <v>483000</v>
      </c>
      <c r="F56">
        <v>481.2</v>
      </c>
      <c r="G56" s="3">
        <v>2324.2</v>
      </c>
      <c r="H56" s="2">
        <v>0.0026</v>
      </c>
      <c r="I56" s="2">
        <v>0.011505010510783955</v>
      </c>
    </row>
    <row r="57" spans="1:9" ht="12.75">
      <c r="A57" t="s">
        <v>588</v>
      </c>
      <c r="C57">
        <v>1116458</v>
      </c>
      <c r="D57" t="s">
        <v>17</v>
      </c>
      <c r="E57" s="3">
        <v>85000</v>
      </c>
      <c r="F57">
        <v>862</v>
      </c>
      <c r="G57">
        <v>732.7</v>
      </c>
      <c r="H57" s="2">
        <v>0.0009</v>
      </c>
      <c r="I57" s="2">
        <v>0.0036269345156403946</v>
      </c>
    </row>
    <row r="58" spans="1:9" ht="12.75">
      <c r="A58" s="1" t="s">
        <v>570</v>
      </c>
      <c r="E58" s="5">
        <v>568000</v>
      </c>
      <c r="G58" s="5">
        <v>3056.9</v>
      </c>
      <c r="H58" s="4">
        <v>0.002</v>
      </c>
      <c r="I58" s="4">
        <v>0.01513194502642435</v>
      </c>
    </row>
    <row r="59" spans="1:9" ht="12.75">
      <c r="A59" s="1" t="s">
        <v>589</v>
      </c>
      <c r="E59" s="5">
        <v>1638604</v>
      </c>
      <c r="G59" s="5">
        <v>15748.57</v>
      </c>
      <c r="H59" s="4">
        <v>0.0022</v>
      </c>
      <c r="I59" s="4">
        <v>0.07795691566122402</v>
      </c>
    </row>
    <row r="60" spans="1:9" ht="12.75">
      <c r="A60" s="1" t="s">
        <v>590</v>
      </c>
      <c r="E60" s="1">
        <v>0</v>
      </c>
      <c r="G60" s="1">
        <v>0</v>
      </c>
      <c r="H60" s="4">
        <v>0</v>
      </c>
      <c r="I60" s="4">
        <v>0</v>
      </c>
    </row>
    <row r="61" spans="1:9" ht="12.75">
      <c r="A61" s="1" t="s">
        <v>591</v>
      </c>
      <c r="E61" s="1">
        <v>0</v>
      </c>
      <c r="G61" s="1">
        <v>0</v>
      </c>
      <c r="H61" s="4">
        <v>0</v>
      </c>
      <c r="I61" s="4">
        <v>0</v>
      </c>
    </row>
    <row r="62" spans="1:9" ht="12.75">
      <c r="A62" s="1" t="s">
        <v>592</v>
      </c>
      <c r="E62" s="1">
        <v>0</v>
      </c>
      <c r="G62" s="1">
        <v>0</v>
      </c>
      <c r="H62" s="4">
        <v>0</v>
      </c>
      <c r="I62" s="4">
        <v>0</v>
      </c>
    </row>
    <row r="63" spans="1:9" ht="12.75">
      <c r="A63" s="1" t="s">
        <v>593</v>
      </c>
      <c r="E63" s="1">
        <v>0</v>
      </c>
      <c r="G63" s="1">
        <v>0</v>
      </c>
      <c r="H63" s="4">
        <v>0</v>
      </c>
      <c r="I63" s="4">
        <v>0</v>
      </c>
    </row>
    <row r="64" spans="1:9" ht="12.75">
      <c r="A64" s="1" t="s">
        <v>27</v>
      </c>
      <c r="E64" s="5">
        <v>2250160</v>
      </c>
      <c r="G64" s="5">
        <v>23553.75</v>
      </c>
      <c r="H64" s="4">
        <v>0.0009</v>
      </c>
      <c r="I64" s="4">
        <v>0.11659329718543052</v>
      </c>
    </row>
    <row r="65" ht="12.75">
      <c r="A65" t="s">
        <v>28</v>
      </c>
    </row>
    <row r="66" ht="12.75">
      <c r="A66" t="s">
        <v>594</v>
      </c>
    </row>
    <row r="67" spans="1:9" ht="12.75">
      <c r="A67" t="s">
        <v>595</v>
      </c>
      <c r="C67" t="s">
        <v>596</v>
      </c>
      <c r="D67" t="s">
        <v>21</v>
      </c>
      <c r="E67" s="3">
        <v>5152.95</v>
      </c>
      <c r="F67">
        <v>3475</v>
      </c>
      <c r="G67">
        <v>179.07</v>
      </c>
      <c r="H67" s="2">
        <v>0</v>
      </c>
      <c r="I67" s="2">
        <v>0.0008864134894441454</v>
      </c>
    </row>
    <row r="68" spans="1:9" ht="12.75">
      <c r="A68" s="1" t="s">
        <v>597</v>
      </c>
      <c r="E68" s="5">
        <v>5152.95</v>
      </c>
      <c r="G68" s="1">
        <v>179.07</v>
      </c>
      <c r="H68" s="4">
        <v>0</v>
      </c>
      <c r="I68" s="4">
        <v>0.0008864134894441454</v>
      </c>
    </row>
    <row r="69" ht="12.75">
      <c r="A69" t="s">
        <v>598</v>
      </c>
    </row>
    <row r="70" spans="1:9" ht="12.75">
      <c r="A70" t="s">
        <v>599</v>
      </c>
      <c r="C70" t="s">
        <v>600</v>
      </c>
      <c r="D70" t="s">
        <v>21</v>
      </c>
      <c r="E70" s="3">
        <v>5374.34</v>
      </c>
      <c r="F70">
        <v>5220</v>
      </c>
      <c r="G70">
        <v>280.54</v>
      </c>
      <c r="H70" s="2">
        <v>0</v>
      </c>
      <c r="I70" s="2">
        <v>0.0013886996165112001</v>
      </c>
    </row>
    <row r="71" spans="1:9" ht="12.75">
      <c r="A71" s="1" t="s">
        <v>601</v>
      </c>
      <c r="E71" s="5">
        <v>5374.34</v>
      </c>
      <c r="G71" s="1">
        <v>280.54</v>
      </c>
      <c r="H71" s="4">
        <v>0</v>
      </c>
      <c r="I71" s="4">
        <v>0.0013886996165112001</v>
      </c>
    </row>
    <row r="72" ht="12.75">
      <c r="A72" t="s">
        <v>602</v>
      </c>
    </row>
    <row r="73" spans="1:9" ht="12.75">
      <c r="A73" t="s">
        <v>603</v>
      </c>
      <c r="C73" t="s">
        <v>604</v>
      </c>
      <c r="D73" t="s">
        <v>21</v>
      </c>
      <c r="E73" s="3">
        <v>35116.4</v>
      </c>
      <c r="F73">
        <v>3791</v>
      </c>
      <c r="G73" s="3">
        <v>1331.26</v>
      </c>
      <c r="H73" s="2">
        <v>0</v>
      </c>
      <c r="I73" s="2">
        <v>0.006589863304615028</v>
      </c>
    </row>
    <row r="74" spans="1:9" ht="12.75">
      <c r="A74" s="1" t="s">
        <v>605</v>
      </c>
      <c r="E74" s="5">
        <v>35116.4</v>
      </c>
      <c r="G74" s="5">
        <v>1331.26</v>
      </c>
      <c r="H74" s="4">
        <v>0</v>
      </c>
      <c r="I74" s="4">
        <v>0.006589863304615028</v>
      </c>
    </row>
    <row r="75" ht="12.75">
      <c r="A75" t="s">
        <v>606</v>
      </c>
    </row>
    <row r="76" spans="1:9" ht="12.75">
      <c r="A76" t="s">
        <v>607</v>
      </c>
      <c r="C76" t="s">
        <v>608</v>
      </c>
      <c r="D76" t="s">
        <v>21</v>
      </c>
      <c r="E76" s="3">
        <v>11451</v>
      </c>
      <c r="F76">
        <v>3903</v>
      </c>
      <c r="G76">
        <v>446.93</v>
      </c>
      <c r="H76" s="2">
        <v>0</v>
      </c>
      <c r="I76" s="2">
        <v>0.0022123459029277487</v>
      </c>
    </row>
    <row r="77" spans="1:9" ht="12.75">
      <c r="A77" s="1" t="s">
        <v>609</v>
      </c>
      <c r="E77" s="5">
        <v>11451</v>
      </c>
      <c r="G77" s="1">
        <v>446.93</v>
      </c>
      <c r="H77" s="4">
        <v>0</v>
      </c>
      <c r="I77" s="4">
        <v>0.0022123459029277487</v>
      </c>
    </row>
    <row r="78" ht="12.75">
      <c r="A78" t="s">
        <v>610</v>
      </c>
    </row>
    <row r="79" spans="1:9" ht="12.75">
      <c r="A79" t="s">
        <v>611</v>
      </c>
      <c r="C79" t="s">
        <v>612</v>
      </c>
      <c r="D79" t="s">
        <v>21</v>
      </c>
      <c r="E79" s="3">
        <v>8298.16</v>
      </c>
      <c r="F79">
        <v>1870</v>
      </c>
      <c r="G79">
        <v>155.18</v>
      </c>
      <c r="H79" s="2">
        <v>0.0001</v>
      </c>
      <c r="I79" s="2">
        <v>0.0007681557228566622</v>
      </c>
    </row>
    <row r="80" spans="1:9" ht="12.75">
      <c r="A80" s="1" t="s">
        <v>613</v>
      </c>
      <c r="E80" s="5">
        <v>8298.16</v>
      </c>
      <c r="G80" s="1">
        <v>155.18</v>
      </c>
      <c r="H80" s="4">
        <v>0.0001</v>
      </c>
      <c r="I80" s="4">
        <v>0.0007681557228566622</v>
      </c>
    </row>
    <row r="81" ht="12.75">
      <c r="A81" t="s">
        <v>614</v>
      </c>
    </row>
    <row r="82" spans="1:9" ht="12.75">
      <c r="A82" t="s">
        <v>615</v>
      </c>
      <c r="C82" t="s">
        <v>616</v>
      </c>
      <c r="D82" t="s">
        <v>23</v>
      </c>
      <c r="E82" s="3">
        <v>24571</v>
      </c>
      <c r="F82">
        <v>1463</v>
      </c>
      <c r="G82">
        <v>359.47</v>
      </c>
      <c r="H82" s="2">
        <v>0.0003</v>
      </c>
      <c r="I82" s="2">
        <v>0.0017794106050733624</v>
      </c>
    </row>
    <row r="83" spans="1:9" ht="12.75">
      <c r="A83" s="1" t="s">
        <v>617</v>
      </c>
      <c r="E83" s="5">
        <v>24571</v>
      </c>
      <c r="G83" s="1">
        <v>359.47</v>
      </c>
      <c r="H83" s="4">
        <v>0.0003</v>
      </c>
      <c r="I83" s="4">
        <v>0.0017794106050733624</v>
      </c>
    </row>
    <row r="84" ht="12.75">
      <c r="A84" t="s">
        <v>618</v>
      </c>
    </row>
    <row r="85" spans="1:9" ht="12.75">
      <c r="A85" t="s">
        <v>619</v>
      </c>
      <c r="C85" t="s">
        <v>620</v>
      </c>
      <c r="D85" t="s">
        <v>23</v>
      </c>
      <c r="E85" s="3">
        <v>20148.22</v>
      </c>
      <c r="F85">
        <v>2252</v>
      </c>
      <c r="G85">
        <v>453.74</v>
      </c>
      <c r="H85" s="2">
        <v>0.0002</v>
      </c>
      <c r="I85" s="2">
        <v>0.002246056049033264</v>
      </c>
    </row>
    <row r="86" spans="1:9" ht="12.75">
      <c r="A86" s="1" t="s">
        <v>621</v>
      </c>
      <c r="E86" s="5">
        <v>20148.22</v>
      </c>
      <c r="G86" s="1">
        <v>453.74</v>
      </c>
      <c r="H86" s="4">
        <v>0.0002</v>
      </c>
      <c r="I86" s="4">
        <v>0.002246056049033264</v>
      </c>
    </row>
    <row r="87" ht="12.75">
      <c r="A87" t="s">
        <v>622</v>
      </c>
    </row>
    <row r="88" spans="1:9" ht="12.75">
      <c r="A88" t="s">
        <v>623</v>
      </c>
      <c r="C88" t="s">
        <v>624</v>
      </c>
      <c r="D88" t="s">
        <v>21</v>
      </c>
      <c r="E88" s="3">
        <v>9607.39</v>
      </c>
      <c r="F88">
        <v>3485</v>
      </c>
      <c r="G88">
        <v>334.82</v>
      </c>
      <c r="H88" s="2">
        <v>0</v>
      </c>
      <c r="I88" s="2">
        <v>0.001657390766380124</v>
      </c>
    </row>
    <row r="89" spans="1:9" ht="12.75">
      <c r="A89" s="1" t="s">
        <v>625</v>
      </c>
      <c r="E89" s="5">
        <v>9607.39</v>
      </c>
      <c r="G89" s="1">
        <v>334.82</v>
      </c>
      <c r="H89" s="4">
        <v>0</v>
      </c>
      <c r="I89" s="4">
        <v>0.001657390766380124</v>
      </c>
    </row>
    <row r="90" ht="12.75">
      <c r="A90" t="s">
        <v>626</v>
      </c>
    </row>
    <row r="91" spans="1:9" ht="12.75">
      <c r="A91" t="s">
        <v>627</v>
      </c>
      <c r="C91" t="s">
        <v>628</v>
      </c>
      <c r="D91" t="s">
        <v>21</v>
      </c>
      <c r="E91" s="3">
        <v>3053.6</v>
      </c>
      <c r="F91">
        <v>3614</v>
      </c>
      <c r="G91">
        <v>110.36</v>
      </c>
      <c r="H91" s="2">
        <v>0.0001</v>
      </c>
      <c r="I91" s="2">
        <v>0.0005462924705146361</v>
      </c>
    </row>
    <row r="92" spans="1:9" ht="12.75">
      <c r="A92" s="1" t="s">
        <v>629</v>
      </c>
      <c r="E92" s="5">
        <v>3053.6</v>
      </c>
      <c r="G92" s="1">
        <v>110.36</v>
      </c>
      <c r="H92" s="4">
        <v>0.0001</v>
      </c>
      <c r="I92" s="4">
        <v>0.0005462924705146361</v>
      </c>
    </row>
    <row r="93" ht="12.75">
      <c r="A93" t="s">
        <v>630</v>
      </c>
    </row>
    <row r="94" spans="1:9" ht="12.75">
      <c r="A94" t="s">
        <v>631</v>
      </c>
      <c r="C94" t="s">
        <v>632</v>
      </c>
      <c r="D94" t="s">
        <v>21</v>
      </c>
      <c r="E94" s="3">
        <v>17176.5</v>
      </c>
      <c r="F94">
        <v>1776</v>
      </c>
      <c r="G94">
        <v>305.05</v>
      </c>
      <c r="H94" s="2">
        <v>0.0007</v>
      </c>
      <c r="I94" s="2">
        <v>0.0015100264419217993</v>
      </c>
    </row>
    <row r="95" spans="1:9" ht="12.75">
      <c r="A95" s="1" t="s">
        <v>633</v>
      </c>
      <c r="E95" s="5">
        <v>17176.5</v>
      </c>
      <c r="G95" s="1">
        <v>305.05</v>
      </c>
      <c r="H95" s="4">
        <v>0.0007</v>
      </c>
      <c r="I95" s="4">
        <v>0.0015100264419217993</v>
      </c>
    </row>
    <row r="96" ht="12.75">
      <c r="A96" t="s">
        <v>634</v>
      </c>
    </row>
    <row r="97" spans="1:9" ht="12.75">
      <c r="A97" t="s">
        <v>635</v>
      </c>
      <c r="C97" t="s">
        <v>636</v>
      </c>
      <c r="D97" t="s">
        <v>23</v>
      </c>
      <c r="E97" s="3">
        <v>17199.7</v>
      </c>
      <c r="F97">
        <v>225</v>
      </c>
      <c r="G97">
        <v>38.7</v>
      </c>
      <c r="H97" s="2">
        <v>0.0016</v>
      </c>
      <c r="I97" s="2">
        <v>0.00019156867170094617</v>
      </c>
    </row>
    <row r="98" spans="1:9" ht="12.75">
      <c r="A98" s="1" t="s">
        <v>637</v>
      </c>
      <c r="E98" s="5">
        <v>17199.7</v>
      </c>
      <c r="G98" s="1">
        <v>38.7</v>
      </c>
      <c r="H98" s="4">
        <v>0.0016</v>
      </c>
      <c r="I98" s="4">
        <v>0.00019156867170094617</v>
      </c>
    </row>
    <row r="99" spans="1:9" ht="12.75">
      <c r="A99" s="1" t="s">
        <v>638</v>
      </c>
      <c r="E99" s="5">
        <v>157149.26</v>
      </c>
      <c r="G99" s="5">
        <v>3995.12</v>
      </c>
      <c r="H99" s="4">
        <v>0</v>
      </c>
      <c r="I99" s="4">
        <v>0.019776223040978917</v>
      </c>
    </row>
    <row r="100" ht="12.75">
      <c r="A100" t="s">
        <v>639</v>
      </c>
    </row>
    <row r="101" spans="1:9" ht="12.75">
      <c r="A101" t="s">
        <v>640</v>
      </c>
      <c r="C101" t="s">
        <v>641</v>
      </c>
      <c r="D101" t="s">
        <v>21</v>
      </c>
      <c r="E101" s="3">
        <v>22902</v>
      </c>
      <c r="F101">
        <v>4867</v>
      </c>
      <c r="G101" s="3">
        <v>1114.64</v>
      </c>
      <c r="H101" s="2">
        <v>0.0003</v>
      </c>
      <c r="I101" s="2">
        <v>0.00551757375257733</v>
      </c>
    </row>
    <row r="102" spans="1:9" ht="12.75">
      <c r="A102" s="1" t="s">
        <v>642</v>
      </c>
      <c r="E102" s="5">
        <v>22902</v>
      </c>
      <c r="G102" s="5">
        <v>1114.64</v>
      </c>
      <c r="H102" s="4">
        <v>0.0003</v>
      </c>
      <c r="I102" s="4">
        <v>0.00551757375257733</v>
      </c>
    </row>
    <row r="103" spans="1:9" ht="12.75">
      <c r="A103" s="1" t="s">
        <v>643</v>
      </c>
      <c r="E103" s="5">
        <v>22902</v>
      </c>
      <c r="G103" s="5">
        <v>1114.64</v>
      </c>
      <c r="H103" s="4">
        <v>0.0003</v>
      </c>
      <c r="I103" s="4">
        <v>0.00551757375257733</v>
      </c>
    </row>
    <row r="104" ht="12.75">
      <c r="A104" t="s">
        <v>644</v>
      </c>
    </row>
    <row r="105" spans="1:9" ht="12.75">
      <c r="A105" t="s">
        <v>645</v>
      </c>
      <c r="C105" t="s">
        <v>646</v>
      </c>
      <c r="D105" t="s">
        <v>647</v>
      </c>
      <c r="E105" s="3">
        <v>11187</v>
      </c>
      <c r="F105">
        <v>1475</v>
      </c>
      <c r="G105">
        <v>165.01</v>
      </c>
      <c r="H105" s="2">
        <v>0.0009</v>
      </c>
      <c r="I105" s="2">
        <v>0.0008168151554876777</v>
      </c>
    </row>
    <row r="106" spans="1:9" ht="12.75">
      <c r="A106" s="1" t="s">
        <v>648</v>
      </c>
      <c r="E106" s="5">
        <v>11187</v>
      </c>
      <c r="G106" s="1">
        <v>165.01</v>
      </c>
      <c r="H106" s="4">
        <v>0.0009</v>
      </c>
      <c r="I106" s="4">
        <v>0.0008168151554876777</v>
      </c>
    </row>
    <row r="107" spans="1:9" ht="12.75">
      <c r="A107" s="1" t="s">
        <v>592</v>
      </c>
      <c r="E107" s="5">
        <v>11187</v>
      </c>
      <c r="G107" s="1">
        <v>165.01</v>
      </c>
      <c r="H107" s="4">
        <v>0.0009</v>
      </c>
      <c r="I107" s="4">
        <v>0.0008168151554876777</v>
      </c>
    </row>
    <row r="108" spans="1:9" ht="12.75">
      <c r="A108" s="1" t="s">
        <v>649</v>
      </c>
      <c r="E108" s="1">
        <v>0</v>
      </c>
      <c r="G108" s="1">
        <v>0</v>
      </c>
      <c r="H108" s="4">
        <v>0</v>
      </c>
      <c r="I108" s="4">
        <v>0</v>
      </c>
    </row>
    <row r="109" spans="1:9" ht="12.75">
      <c r="A109" s="1" t="s">
        <v>29</v>
      </c>
      <c r="E109" s="5">
        <v>191238.26</v>
      </c>
      <c r="G109" s="5">
        <v>5274.76</v>
      </c>
      <c r="H109" s="4">
        <v>0</v>
      </c>
      <c r="I109" s="4">
        <v>0.026110562448095165</v>
      </c>
    </row>
    <row r="110" spans="1:9" ht="12.75">
      <c r="A110" s="1" t="s">
        <v>650</v>
      </c>
      <c r="E110" s="5">
        <v>2441398.26</v>
      </c>
      <c r="G110" s="5">
        <v>28828.52</v>
      </c>
      <c r="H110" s="4">
        <v>0.0006</v>
      </c>
      <c r="I110" s="4">
        <v>0.14270390913447445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3"/>
  <sheetViews>
    <sheetView rightToLeft="1" workbookViewId="0" topLeftCell="A1">
      <selection activeCell="B21" sqref="B21:B94"/>
    </sheetView>
  </sheetViews>
  <sheetFormatPr defaultColWidth="9.140625" defaultRowHeight="12.75"/>
  <cols>
    <col min="1" max="1" width="35.28125" style="0" bestFit="1" customWidth="1"/>
    <col min="2" max="2" width="1.7109375" style="0" bestFit="1" customWidth="1"/>
    <col min="3" max="3" width="13.7109375" style="0" bestFit="1" customWidth="1"/>
    <col min="4" max="4" width="28.28125" style="0" bestFit="1" customWidth="1"/>
    <col min="5" max="5" width="8.421875" style="0" bestFit="1" customWidth="1"/>
    <col min="6" max="6" width="11.7109375" style="0" bestFit="1" customWidth="1"/>
    <col min="7" max="7" width="10.140625" style="0" bestFit="1" customWidth="1"/>
    <col min="9" max="9" width="23.421875" style="0" bestFit="1" customWidth="1"/>
    <col min="10" max="10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378</v>
      </c>
      <c r="C5" s="50"/>
    </row>
    <row r="6" spans="2:7" ht="12.75">
      <c r="B6" s="49" t="s">
        <v>3</v>
      </c>
      <c r="C6" s="50"/>
      <c r="D6" s="50"/>
      <c r="E6" s="50"/>
      <c r="F6" s="50"/>
      <c r="G6" s="50"/>
    </row>
    <row r="8" spans="3:10" ht="12.75">
      <c r="C8" s="1" t="s">
        <v>4</v>
      </c>
      <c r="D8" s="1" t="s">
        <v>81</v>
      </c>
      <c r="E8" s="1" t="s">
        <v>7</v>
      </c>
      <c r="F8" s="1" t="s">
        <v>34</v>
      </c>
      <c r="G8" s="1" t="s">
        <v>35</v>
      </c>
      <c r="H8" s="1" t="s">
        <v>10</v>
      </c>
      <c r="I8" s="1" t="s">
        <v>36</v>
      </c>
      <c r="J8" s="1" t="s">
        <v>11</v>
      </c>
    </row>
    <row r="9" spans="6:10" ht="12.75">
      <c r="F9" t="s">
        <v>39</v>
      </c>
      <c r="G9" t="s">
        <v>40</v>
      </c>
      <c r="H9" t="s">
        <v>13</v>
      </c>
      <c r="I9" t="s">
        <v>12</v>
      </c>
      <c r="J9" t="s">
        <v>12</v>
      </c>
    </row>
    <row r="10" ht="12.75">
      <c r="A10" t="s">
        <v>14</v>
      </c>
    </row>
    <row r="11" ht="12.75">
      <c r="A11" t="s">
        <v>379</v>
      </c>
    </row>
    <row r="12" spans="1:10" ht="12.75">
      <c r="A12" t="s">
        <v>380</v>
      </c>
      <c r="C12">
        <v>662577</v>
      </c>
      <c r="D12" t="s">
        <v>91</v>
      </c>
      <c r="E12" t="s">
        <v>17</v>
      </c>
      <c r="F12" s="3">
        <v>177291</v>
      </c>
      <c r="G12">
        <v>1242</v>
      </c>
      <c r="H12" s="3">
        <v>2201.95</v>
      </c>
      <c r="I12" s="2">
        <v>0.0001</v>
      </c>
      <c r="J12" s="2">
        <v>0.010899861412193757</v>
      </c>
    </row>
    <row r="13" spans="1:10" ht="12.75">
      <c r="A13" s="1" t="s">
        <v>381</v>
      </c>
      <c r="F13" s="5">
        <v>177291</v>
      </c>
      <c r="H13" s="5">
        <v>2201.95</v>
      </c>
      <c r="I13" s="4">
        <v>0.0001</v>
      </c>
      <c r="J13" s="4">
        <v>0.010899861412193757</v>
      </c>
    </row>
    <row r="14" ht="12.75">
      <c r="A14" t="s">
        <v>382</v>
      </c>
    </row>
    <row r="15" spans="1:10" ht="12.75">
      <c r="A15" t="s">
        <v>383</v>
      </c>
      <c r="C15">
        <v>604611</v>
      </c>
      <c r="D15" t="s">
        <v>91</v>
      </c>
      <c r="E15" t="s">
        <v>17</v>
      </c>
      <c r="F15" s="3">
        <v>225711</v>
      </c>
      <c r="G15">
        <v>1091</v>
      </c>
      <c r="H15" s="3">
        <v>2462.51</v>
      </c>
      <c r="I15" s="2">
        <v>0.0002</v>
      </c>
      <c r="J15" s="2">
        <v>0.01218965813308261</v>
      </c>
    </row>
    <row r="16" spans="1:10" ht="12.75">
      <c r="A16" s="1" t="s">
        <v>384</v>
      </c>
      <c r="F16" s="5">
        <v>225711</v>
      </c>
      <c r="H16" s="5">
        <v>2462.51</v>
      </c>
      <c r="I16" s="4">
        <v>0.0002</v>
      </c>
      <c r="J16" s="4">
        <v>0.01218965813308261</v>
      </c>
    </row>
    <row r="17" ht="12.75">
      <c r="A17" t="s">
        <v>98</v>
      </c>
    </row>
    <row r="18" spans="1:10" ht="12.75">
      <c r="A18" t="s">
        <v>385</v>
      </c>
      <c r="C18">
        <v>691212</v>
      </c>
      <c r="D18" t="s">
        <v>91</v>
      </c>
      <c r="E18" t="s">
        <v>17</v>
      </c>
      <c r="F18" s="3">
        <v>142473.12</v>
      </c>
      <c r="G18">
        <v>510</v>
      </c>
      <c r="H18">
        <v>726.61</v>
      </c>
      <c r="I18" s="2">
        <v>0.0001</v>
      </c>
      <c r="J18" s="2">
        <v>0.003596788437845594</v>
      </c>
    </row>
    <row r="19" spans="1:10" ht="12.75">
      <c r="A19" s="1" t="s">
        <v>102</v>
      </c>
      <c r="F19" s="5">
        <v>142473.12</v>
      </c>
      <c r="H19" s="1">
        <v>726.61</v>
      </c>
      <c r="I19" s="4">
        <v>0.0001</v>
      </c>
      <c r="J19" s="4">
        <v>0.003596788437845594</v>
      </c>
    </row>
    <row r="20" ht="12.75">
      <c r="A20" t="s">
        <v>386</v>
      </c>
    </row>
    <row r="21" spans="1:10" ht="12.75">
      <c r="A21" t="s">
        <v>387</v>
      </c>
      <c r="C21">
        <v>695437</v>
      </c>
      <c r="D21" t="s">
        <v>91</v>
      </c>
      <c r="E21" t="s">
        <v>17</v>
      </c>
      <c r="F21" s="3">
        <v>19000</v>
      </c>
      <c r="G21">
        <v>3013</v>
      </c>
      <c r="H21">
        <v>572.47</v>
      </c>
      <c r="I21" s="2">
        <v>0.0001</v>
      </c>
      <c r="J21" s="2">
        <v>0.0028337808136599655</v>
      </c>
    </row>
    <row r="22" spans="1:10" ht="12.75">
      <c r="A22" s="1" t="s">
        <v>388</v>
      </c>
      <c r="F22" s="5">
        <v>19000</v>
      </c>
      <c r="H22" s="1">
        <v>572.47</v>
      </c>
      <c r="I22" s="4">
        <v>0.0001</v>
      </c>
      <c r="J22" s="4">
        <v>0.0028337808136599655</v>
      </c>
    </row>
    <row r="23" ht="12.75">
      <c r="A23" t="s">
        <v>149</v>
      </c>
    </row>
    <row r="24" spans="1:10" ht="12.75">
      <c r="A24" t="s">
        <v>389</v>
      </c>
      <c r="C24">
        <v>576017</v>
      </c>
      <c r="D24" t="s">
        <v>113</v>
      </c>
      <c r="E24" t="s">
        <v>17</v>
      </c>
      <c r="F24">
        <v>325.48</v>
      </c>
      <c r="G24" s="3">
        <v>238000</v>
      </c>
      <c r="H24">
        <v>774.64</v>
      </c>
      <c r="I24" s="2">
        <v>0</v>
      </c>
      <c r="J24" s="2">
        <v>0.003834541494739559</v>
      </c>
    </row>
    <row r="25" spans="1:10" ht="12.75">
      <c r="A25" s="1" t="s">
        <v>151</v>
      </c>
      <c r="F25" s="1">
        <v>325.48</v>
      </c>
      <c r="H25" s="1">
        <v>774.64</v>
      </c>
      <c r="I25" s="4">
        <v>0</v>
      </c>
      <c r="J25" s="4">
        <v>0.003834541494739559</v>
      </c>
    </row>
    <row r="26" ht="12.75">
      <c r="A26" t="s">
        <v>161</v>
      </c>
    </row>
    <row r="27" spans="1:10" ht="12.75">
      <c r="A27" t="s">
        <v>390</v>
      </c>
      <c r="C27">
        <v>746016</v>
      </c>
      <c r="D27" t="s">
        <v>163</v>
      </c>
      <c r="E27" t="s">
        <v>17</v>
      </c>
      <c r="F27" s="3">
        <v>3843.3</v>
      </c>
      <c r="G27">
        <v>4670</v>
      </c>
      <c r="H27">
        <v>179.48</v>
      </c>
      <c r="I27" s="2">
        <v>0</v>
      </c>
      <c r="J27" s="2">
        <v>0.0008884430283433028</v>
      </c>
    </row>
    <row r="28" spans="1:10" ht="12.75">
      <c r="A28" s="1" t="s">
        <v>166</v>
      </c>
      <c r="F28" s="5">
        <v>3843.3</v>
      </c>
      <c r="H28" s="1">
        <v>179.48</v>
      </c>
      <c r="I28" s="4">
        <v>0</v>
      </c>
      <c r="J28" s="4">
        <v>0.0008884430283433028</v>
      </c>
    </row>
    <row r="29" ht="12.75">
      <c r="A29" t="s">
        <v>326</v>
      </c>
    </row>
    <row r="30" spans="1:10" ht="12.75">
      <c r="A30" t="s">
        <v>391</v>
      </c>
      <c r="C30">
        <v>281014</v>
      </c>
      <c r="D30" t="s">
        <v>225</v>
      </c>
      <c r="E30" t="s">
        <v>17</v>
      </c>
      <c r="F30" s="3">
        <v>53800</v>
      </c>
      <c r="G30">
        <v>3950</v>
      </c>
      <c r="H30" s="3">
        <v>2125.1</v>
      </c>
      <c r="I30" s="2">
        <v>0</v>
      </c>
      <c r="J30" s="2">
        <v>0.010519446620973661</v>
      </c>
    </row>
    <row r="31" spans="1:10" ht="12.75">
      <c r="A31" s="1" t="s">
        <v>330</v>
      </c>
      <c r="F31" s="5">
        <v>53800</v>
      </c>
      <c r="H31" s="5">
        <v>2125.1</v>
      </c>
      <c r="I31" s="4">
        <v>0</v>
      </c>
      <c r="J31" s="4">
        <v>0.010519446620973661</v>
      </c>
    </row>
    <row r="32" ht="12.75">
      <c r="A32" t="s">
        <v>171</v>
      </c>
    </row>
    <row r="33" spans="1:10" ht="12.75">
      <c r="A33" t="s">
        <v>392</v>
      </c>
      <c r="C33">
        <v>126011</v>
      </c>
      <c r="D33" t="s">
        <v>105</v>
      </c>
      <c r="E33" t="s">
        <v>17</v>
      </c>
      <c r="F33" s="3">
        <v>11562.12</v>
      </c>
      <c r="G33">
        <v>3620</v>
      </c>
      <c r="H33">
        <v>418.55</v>
      </c>
      <c r="I33" s="2">
        <v>0.0001</v>
      </c>
      <c r="J33" s="2">
        <v>0.0020718622103470547</v>
      </c>
    </row>
    <row r="34" spans="1:10" ht="12.75">
      <c r="A34" s="1" t="s">
        <v>173</v>
      </c>
      <c r="F34" s="5">
        <v>11562.12</v>
      </c>
      <c r="H34" s="1">
        <v>418.55</v>
      </c>
      <c r="I34" s="4">
        <v>0.0001</v>
      </c>
      <c r="J34" s="4">
        <v>0.0020718622103470547</v>
      </c>
    </row>
    <row r="35" ht="12.75">
      <c r="A35" t="s">
        <v>393</v>
      </c>
    </row>
    <row r="36" spans="1:10" ht="12.75">
      <c r="A36" t="s">
        <v>394</v>
      </c>
      <c r="C36">
        <v>629014</v>
      </c>
      <c r="D36" t="s">
        <v>225</v>
      </c>
      <c r="E36" t="s">
        <v>17</v>
      </c>
      <c r="F36" s="3">
        <v>11020</v>
      </c>
      <c r="G36">
        <v>15340</v>
      </c>
      <c r="H36" s="3">
        <v>1690.47</v>
      </c>
      <c r="I36" s="2">
        <v>0</v>
      </c>
      <c r="J36" s="2">
        <v>0.008367986885020632</v>
      </c>
    </row>
    <row r="37" spans="1:10" ht="12.75">
      <c r="A37" s="1" t="s">
        <v>395</v>
      </c>
      <c r="F37" s="5">
        <v>11020</v>
      </c>
      <c r="H37" s="5">
        <v>1690.47</v>
      </c>
      <c r="I37" s="4">
        <v>0</v>
      </c>
      <c r="J37" s="4">
        <v>0.008367986885020632</v>
      </c>
    </row>
    <row r="38" ht="12.75">
      <c r="A38" t="s">
        <v>181</v>
      </c>
    </row>
    <row r="39" spans="1:10" ht="12.75">
      <c r="A39" t="s">
        <v>396</v>
      </c>
      <c r="C39">
        <v>1084128</v>
      </c>
      <c r="D39" t="s">
        <v>113</v>
      </c>
      <c r="E39" t="s">
        <v>17</v>
      </c>
      <c r="F39" s="3">
        <v>1902.01</v>
      </c>
      <c r="G39">
        <v>71720</v>
      </c>
      <c r="H39" s="3">
        <v>1364.12</v>
      </c>
      <c r="I39" s="2">
        <v>0.0002</v>
      </c>
      <c r="J39" s="2">
        <v>0.006752523422240172</v>
      </c>
    </row>
    <row r="40" spans="1:10" ht="12.75">
      <c r="A40" s="1" t="s">
        <v>186</v>
      </c>
      <c r="F40" s="5">
        <v>1902.01</v>
      </c>
      <c r="H40" s="5">
        <v>1364.12</v>
      </c>
      <c r="I40" s="4">
        <v>0.0002</v>
      </c>
      <c r="J40" s="4">
        <v>0.006752523422240172</v>
      </c>
    </row>
    <row r="41" ht="12.75">
      <c r="A41" t="s">
        <v>397</v>
      </c>
    </row>
    <row r="42" spans="1:10" ht="12.75">
      <c r="A42" t="s">
        <v>398</v>
      </c>
      <c r="C42">
        <v>273011</v>
      </c>
      <c r="D42" t="s">
        <v>342</v>
      </c>
      <c r="E42" t="s">
        <v>17</v>
      </c>
      <c r="F42" s="3">
        <v>8400</v>
      </c>
      <c r="G42">
        <v>12960</v>
      </c>
      <c r="H42" s="3">
        <v>1088.64</v>
      </c>
      <c r="I42" s="2">
        <v>0.0001</v>
      </c>
      <c r="J42" s="2">
        <v>0.0053888712858015005</v>
      </c>
    </row>
    <row r="43" spans="1:10" ht="12.75">
      <c r="A43" s="1" t="s">
        <v>399</v>
      </c>
      <c r="F43" s="5">
        <v>8400</v>
      </c>
      <c r="H43" s="5">
        <v>1088.64</v>
      </c>
      <c r="I43" s="4">
        <v>0.0001</v>
      </c>
      <c r="J43" s="4">
        <v>0.0053888712858015005</v>
      </c>
    </row>
    <row r="44" ht="12.75">
      <c r="A44" t="s">
        <v>400</v>
      </c>
    </row>
    <row r="45" spans="1:10" ht="12.75">
      <c r="A45" t="s">
        <v>401</v>
      </c>
      <c r="C45">
        <v>2590248</v>
      </c>
      <c r="D45" t="s">
        <v>225</v>
      </c>
      <c r="E45" t="s">
        <v>17</v>
      </c>
      <c r="F45" s="3">
        <v>94000</v>
      </c>
      <c r="G45">
        <v>192</v>
      </c>
      <c r="H45">
        <v>180.48</v>
      </c>
      <c r="I45" s="2">
        <v>0</v>
      </c>
      <c r="J45" s="2">
        <v>0.0008933931232192962</v>
      </c>
    </row>
    <row r="46" spans="1:10" ht="12.75">
      <c r="A46" s="1" t="s">
        <v>402</v>
      </c>
      <c r="F46" s="5">
        <v>94000</v>
      </c>
      <c r="H46" s="1">
        <v>180.48</v>
      </c>
      <c r="I46" s="4">
        <v>0</v>
      </c>
      <c r="J46" s="4">
        <v>0.0008933931232192962</v>
      </c>
    </row>
    <row r="47" ht="12.75">
      <c r="A47" t="s">
        <v>403</v>
      </c>
    </row>
    <row r="48" spans="1:10" ht="12.75">
      <c r="A48" t="s">
        <v>404</v>
      </c>
      <c r="C48">
        <v>475020</v>
      </c>
      <c r="D48" t="s">
        <v>405</v>
      </c>
      <c r="E48" t="s">
        <v>17</v>
      </c>
      <c r="F48" s="3">
        <v>34308</v>
      </c>
      <c r="G48">
        <v>1405</v>
      </c>
      <c r="H48">
        <v>482.03</v>
      </c>
      <c r="I48" s="2">
        <v>0.0001</v>
      </c>
      <c r="J48" s="2">
        <v>0.0023860942330751183</v>
      </c>
    </row>
    <row r="49" spans="1:10" ht="12.75">
      <c r="A49" s="1" t="s">
        <v>406</v>
      </c>
      <c r="F49" s="5">
        <v>34308</v>
      </c>
      <c r="H49" s="1">
        <v>482.03</v>
      </c>
      <c r="I49" s="4">
        <v>0.0001</v>
      </c>
      <c r="J49" s="4">
        <v>0.0023860942330751183</v>
      </c>
    </row>
    <row r="50" ht="12.75">
      <c r="A50" t="s">
        <v>407</v>
      </c>
    </row>
    <row r="51" spans="1:10" ht="12.75">
      <c r="A51" t="s">
        <v>408</v>
      </c>
      <c r="C51">
        <v>268011</v>
      </c>
      <c r="D51" t="s">
        <v>405</v>
      </c>
      <c r="E51" t="s">
        <v>17</v>
      </c>
      <c r="F51" s="3">
        <v>177102</v>
      </c>
      <c r="G51">
        <v>240.6</v>
      </c>
      <c r="H51">
        <v>426.11</v>
      </c>
      <c r="I51" s="2">
        <v>0.0001</v>
      </c>
      <c r="J51" s="2">
        <v>0.002109284927609565</v>
      </c>
    </row>
    <row r="52" spans="1:10" ht="12.75">
      <c r="A52" s="1" t="s">
        <v>409</v>
      </c>
      <c r="F52" s="5">
        <v>177102</v>
      </c>
      <c r="H52" s="1">
        <v>426.11</v>
      </c>
      <c r="I52" s="4">
        <v>0.0001</v>
      </c>
      <c r="J52" s="4">
        <v>0.002109284927609565</v>
      </c>
    </row>
    <row r="53" ht="12.75">
      <c r="A53" t="s">
        <v>410</v>
      </c>
    </row>
    <row r="54" spans="1:10" ht="12.75">
      <c r="A54" t="s">
        <v>411</v>
      </c>
      <c r="C54">
        <v>232017</v>
      </c>
      <c r="D54" t="s">
        <v>405</v>
      </c>
      <c r="E54" t="s">
        <v>17</v>
      </c>
      <c r="F54" s="3">
        <v>1266916.64</v>
      </c>
      <c r="G54">
        <v>47</v>
      </c>
      <c r="H54">
        <v>595.45</v>
      </c>
      <c r="I54" s="2">
        <v>0.0001</v>
      </c>
      <c r="J54" s="2">
        <v>0.002947533993910295</v>
      </c>
    </row>
    <row r="55" spans="1:10" ht="12.75">
      <c r="A55" s="1" t="s">
        <v>412</v>
      </c>
      <c r="F55" s="5">
        <v>1266916.64</v>
      </c>
      <c r="H55" s="1">
        <v>595.45</v>
      </c>
      <c r="I55" s="4">
        <v>0.0001</v>
      </c>
      <c r="J55" s="4">
        <v>0.002947533993910295</v>
      </c>
    </row>
    <row r="56" ht="12.75">
      <c r="A56" t="s">
        <v>227</v>
      </c>
    </row>
    <row r="57" spans="1:10" ht="12.75">
      <c r="A57" t="s">
        <v>413</v>
      </c>
      <c r="C57">
        <v>230011</v>
      </c>
      <c r="D57" t="s">
        <v>229</v>
      </c>
      <c r="E57" t="s">
        <v>17</v>
      </c>
      <c r="F57" s="3">
        <v>268000.02</v>
      </c>
      <c r="G57">
        <v>698.2</v>
      </c>
      <c r="H57" s="3">
        <v>1871.18</v>
      </c>
      <c r="I57" s="2">
        <v>0.0001</v>
      </c>
      <c r="J57" s="2">
        <v>0.009262518530061407</v>
      </c>
    </row>
    <row r="58" spans="1:10" ht="12.75">
      <c r="A58" s="1" t="s">
        <v>230</v>
      </c>
      <c r="F58" s="5">
        <v>268000.02</v>
      </c>
      <c r="H58" s="5">
        <v>1871.18</v>
      </c>
      <c r="I58" s="4">
        <v>0.0001</v>
      </c>
      <c r="J58" s="4">
        <v>0.009262518530061407</v>
      </c>
    </row>
    <row r="59" ht="12.75">
      <c r="A59" t="s">
        <v>414</v>
      </c>
    </row>
    <row r="60" spans="1:10" ht="12.75">
      <c r="A60" t="s">
        <v>415</v>
      </c>
      <c r="C60">
        <v>304014</v>
      </c>
      <c r="D60" t="s">
        <v>163</v>
      </c>
      <c r="E60" t="s">
        <v>17</v>
      </c>
      <c r="F60" s="3">
        <v>5823</v>
      </c>
      <c r="G60">
        <v>5569</v>
      </c>
      <c r="H60">
        <v>324.28</v>
      </c>
      <c r="I60" s="2">
        <v>0.0001</v>
      </c>
      <c r="J60" s="2">
        <v>0.001605216766387153</v>
      </c>
    </row>
    <row r="61" spans="1:10" ht="12.75">
      <c r="A61" s="1" t="s">
        <v>416</v>
      </c>
      <c r="F61" s="5">
        <v>5823</v>
      </c>
      <c r="H61" s="1">
        <v>324.28</v>
      </c>
      <c r="I61" s="4">
        <v>0.0001</v>
      </c>
      <c r="J61" s="4">
        <v>0.001605216766387153</v>
      </c>
    </row>
    <row r="62" ht="12.75">
      <c r="A62" t="s">
        <v>417</v>
      </c>
    </row>
    <row r="63" spans="1:10" ht="12.75">
      <c r="A63" t="s">
        <v>417</v>
      </c>
      <c r="C63">
        <v>1092428</v>
      </c>
      <c r="D63" t="s">
        <v>225</v>
      </c>
      <c r="E63" t="s">
        <v>17</v>
      </c>
      <c r="F63" s="3">
        <v>6600</v>
      </c>
      <c r="G63">
        <v>37400</v>
      </c>
      <c r="H63" s="3">
        <v>2468.4</v>
      </c>
      <c r="I63" s="2">
        <v>0.0001</v>
      </c>
      <c r="J63" s="2">
        <v>0.01221881419190221</v>
      </c>
    </row>
    <row r="64" spans="1:10" ht="12.75">
      <c r="A64" s="1" t="s">
        <v>418</v>
      </c>
      <c r="F64" s="5">
        <v>6600</v>
      </c>
      <c r="H64" s="5">
        <v>2468.4</v>
      </c>
      <c r="I64" s="4">
        <v>0.0001</v>
      </c>
      <c r="J64" s="4">
        <v>0.01221881419190221</v>
      </c>
    </row>
    <row r="65" ht="12.75">
      <c r="A65" t="s">
        <v>244</v>
      </c>
    </row>
    <row r="66" spans="1:10" ht="12.75">
      <c r="A66" t="s">
        <v>419</v>
      </c>
      <c r="C66">
        <v>1083484</v>
      </c>
      <c r="D66" t="s">
        <v>229</v>
      </c>
      <c r="E66" t="s">
        <v>17</v>
      </c>
      <c r="F66" s="3">
        <v>10085</v>
      </c>
      <c r="G66">
        <v>3366</v>
      </c>
      <c r="H66">
        <v>339.46</v>
      </c>
      <c r="I66" s="2">
        <v>0.0001</v>
      </c>
      <c r="J66" s="2">
        <v>0.0016803592066047333</v>
      </c>
    </row>
    <row r="67" spans="1:10" ht="12.75">
      <c r="A67" s="1" t="s">
        <v>247</v>
      </c>
      <c r="F67" s="5">
        <v>10085</v>
      </c>
      <c r="H67" s="1">
        <v>339.46</v>
      </c>
      <c r="I67" s="4">
        <v>0.0001</v>
      </c>
      <c r="J67" s="4">
        <v>0.0016803592066047333</v>
      </c>
    </row>
    <row r="68" ht="12.75">
      <c r="A68" t="s">
        <v>251</v>
      </c>
    </row>
    <row r="69" spans="1:10" ht="12.75">
      <c r="A69" t="s">
        <v>420</v>
      </c>
      <c r="C69">
        <v>1100007</v>
      </c>
      <c r="D69" t="s">
        <v>113</v>
      </c>
      <c r="E69" t="s">
        <v>17</v>
      </c>
      <c r="F69">
        <v>440</v>
      </c>
      <c r="G69">
        <v>46250</v>
      </c>
      <c r="H69">
        <v>203.5</v>
      </c>
      <c r="I69" s="2">
        <v>0</v>
      </c>
      <c r="J69" s="2">
        <v>0.0010073443072646652</v>
      </c>
    </row>
    <row r="70" spans="1:10" ht="12.75">
      <c r="A70" s="1" t="s">
        <v>254</v>
      </c>
      <c r="F70" s="1">
        <v>440</v>
      </c>
      <c r="H70" s="1">
        <v>203.5</v>
      </c>
      <c r="I70" s="4">
        <v>0</v>
      </c>
      <c r="J70" s="4">
        <v>0.0010073443072646652</v>
      </c>
    </row>
    <row r="71" ht="12.75">
      <c r="A71" t="s">
        <v>340</v>
      </c>
    </row>
    <row r="72" spans="1:10" ht="12.75">
      <c r="A72" t="s">
        <v>421</v>
      </c>
      <c r="C72">
        <v>1081124</v>
      </c>
      <c r="D72" t="s">
        <v>342</v>
      </c>
      <c r="E72" t="s">
        <v>17</v>
      </c>
      <c r="F72" s="3">
        <v>3668.23</v>
      </c>
      <c r="G72">
        <v>15650</v>
      </c>
      <c r="H72">
        <v>574.08</v>
      </c>
      <c r="I72" s="2">
        <v>0.0001</v>
      </c>
      <c r="J72" s="2">
        <v>0.002841750466410315</v>
      </c>
    </row>
    <row r="73" spans="1:10" ht="12.75">
      <c r="A73" s="1" t="s">
        <v>343</v>
      </c>
      <c r="F73" s="5">
        <v>3668.23</v>
      </c>
      <c r="H73" s="1">
        <v>574.08</v>
      </c>
      <c r="I73" s="4">
        <v>0.0001</v>
      </c>
      <c r="J73" s="4">
        <v>0.002841750466410315</v>
      </c>
    </row>
    <row r="74" ht="12.75">
      <c r="A74" t="s">
        <v>290</v>
      </c>
    </row>
    <row r="75" spans="1:10" ht="12.75">
      <c r="A75" t="s">
        <v>290</v>
      </c>
      <c r="C75">
        <v>1101534</v>
      </c>
      <c r="D75" t="s">
        <v>229</v>
      </c>
      <c r="E75" t="s">
        <v>17</v>
      </c>
      <c r="F75" s="3">
        <v>4245</v>
      </c>
      <c r="G75">
        <v>6373</v>
      </c>
      <c r="H75">
        <v>270.53</v>
      </c>
      <c r="I75" s="2">
        <v>0</v>
      </c>
      <c r="J75" s="2">
        <v>0.0013391491668025054</v>
      </c>
    </row>
    <row r="76" spans="1:10" ht="12.75">
      <c r="A76" s="1" t="s">
        <v>295</v>
      </c>
      <c r="F76" s="5">
        <v>4245</v>
      </c>
      <c r="H76" s="1">
        <v>270.53</v>
      </c>
      <c r="I76" s="4">
        <v>0</v>
      </c>
      <c r="J76" s="4">
        <v>0.0013391491668025054</v>
      </c>
    </row>
    <row r="77" ht="12.75">
      <c r="A77" t="s">
        <v>422</v>
      </c>
    </row>
    <row r="78" spans="1:10" ht="12.75">
      <c r="A78" t="s">
        <v>423</v>
      </c>
      <c r="C78">
        <v>1119478</v>
      </c>
      <c r="D78" t="s">
        <v>105</v>
      </c>
      <c r="E78" t="s">
        <v>17</v>
      </c>
      <c r="F78" s="3">
        <v>5700</v>
      </c>
      <c r="G78">
        <v>9000</v>
      </c>
      <c r="H78">
        <v>513</v>
      </c>
      <c r="I78" s="2">
        <v>0</v>
      </c>
      <c r="J78" s="2">
        <v>0.0025393986713846354</v>
      </c>
    </row>
    <row r="79" spans="1:10" ht="12.75">
      <c r="A79" s="1" t="s">
        <v>424</v>
      </c>
      <c r="F79" s="5">
        <v>5700</v>
      </c>
      <c r="H79" s="1">
        <v>513</v>
      </c>
      <c r="I79" s="4">
        <v>0</v>
      </c>
      <c r="J79" s="4">
        <v>0.0025393986713846354</v>
      </c>
    </row>
    <row r="80" ht="12.75">
      <c r="A80" t="s">
        <v>425</v>
      </c>
    </row>
    <row r="81" spans="1:10" ht="12.75">
      <c r="A81" t="s">
        <v>425</v>
      </c>
      <c r="C81">
        <v>1101732</v>
      </c>
      <c r="D81" t="s">
        <v>342</v>
      </c>
      <c r="E81" t="s">
        <v>17</v>
      </c>
      <c r="F81" s="3">
        <v>1814</v>
      </c>
      <c r="G81">
        <v>12400</v>
      </c>
      <c r="H81">
        <v>224.94</v>
      </c>
      <c r="I81" s="2">
        <v>0</v>
      </c>
      <c r="J81" s="2">
        <v>0.0011134743414059646</v>
      </c>
    </row>
    <row r="82" spans="1:10" ht="12.75">
      <c r="A82" s="1" t="s">
        <v>426</v>
      </c>
      <c r="F82" s="5">
        <v>1814</v>
      </c>
      <c r="H82" s="1">
        <v>224.94</v>
      </c>
      <c r="I82" s="4">
        <v>0</v>
      </c>
      <c r="J82" s="4">
        <v>0.0011134743414059646</v>
      </c>
    </row>
    <row r="83" spans="1:10" ht="12.75">
      <c r="A83" s="1" t="s">
        <v>427</v>
      </c>
      <c r="F83" s="5">
        <v>2534029.92</v>
      </c>
      <c r="H83" s="5">
        <v>22077.98</v>
      </c>
      <c r="I83" s="4">
        <v>0.0001</v>
      </c>
      <c r="J83" s="4">
        <v>0.10928809567028568</v>
      </c>
    </row>
    <row r="84" ht="12.75">
      <c r="A84" t="s">
        <v>428</v>
      </c>
    </row>
    <row r="85" spans="1:10" ht="12.75">
      <c r="A85" t="s">
        <v>429</v>
      </c>
      <c r="C85">
        <v>722314</v>
      </c>
      <c r="D85" t="s">
        <v>91</v>
      </c>
      <c r="E85" t="s">
        <v>17</v>
      </c>
      <c r="F85" s="3">
        <v>4808</v>
      </c>
      <c r="G85">
        <v>1072</v>
      </c>
      <c r="H85">
        <v>51.54</v>
      </c>
      <c r="I85" s="2">
        <v>0.0001</v>
      </c>
      <c r="J85" s="2">
        <v>0.00025512788990870197</v>
      </c>
    </row>
    <row r="86" spans="1:10" ht="12.75">
      <c r="A86" s="1" t="s">
        <v>430</v>
      </c>
      <c r="F86" s="5">
        <v>4808</v>
      </c>
      <c r="H86" s="1">
        <v>51.54</v>
      </c>
      <c r="I86" s="4">
        <v>0.0001</v>
      </c>
      <c r="J86" s="4">
        <v>0.00025512788990870197</v>
      </c>
    </row>
    <row r="87" ht="12.75">
      <c r="A87" t="s">
        <v>103</v>
      </c>
    </row>
    <row r="88" spans="1:10" ht="12.75">
      <c r="A88" t="s">
        <v>431</v>
      </c>
      <c r="C88">
        <v>699017</v>
      </c>
      <c r="D88" t="s">
        <v>105</v>
      </c>
      <c r="E88" t="s">
        <v>17</v>
      </c>
      <c r="F88">
        <v>699.74</v>
      </c>
      <c r="G88">
        <v>14760</v>
      </c>
      <c r="H88">
        <v>103.28</v>
      </c>
      <c r="I88" s="2">
        <v>0.0001</v>
      </c>
      <c r="J88" s="2">
        <v>0.0005112457987926026</v>
      </c>
    </row>
    <row r="89" spans="1:10" ht="12.75">
      <c r="A89" s="1" t="s">
        <v>110</v>
      </c>
      <c r="F89" s="1">
        <v>699.74</v>
      </c>
      <c r="H89" s="1">
        <v>103.28</v>
      </c>
      <c r="I89" s="4">
        <v>0.0001</v>
      </c>
      <c r="J89" s="4">
        <v>0.0005112457987926026</v>
      </c>
    </row>
    <row r="90" ht="12.75">
      <c r="A90" t="s">
        <v>111</v>
      </c>
    </row>
    <row r="91" spans="1:10" ht="12.75">
      <c r="A91" t="s">
        <v>432</v>
      </c>
      <c r="C91">
        <v>639013</v>
      </c>
      <c r="D91" t="s">
        <v>113</v>
      </c>
      <c r="E91" t="s">
        <v>17</v>
      </c>
      <c r="F91" s="3">
        <v>7859.66</v>
      </c>
      <c r="G91">
        <v>2374</v>
      </c>
      <c r="H91">
        <v>186.59</v>
      </c>
      <c r="I91" s="2">
        <v>0.0001</v>
      </c>
      <c r="J91" s="2">
        <v>0.0009236382029116162</v>
      </c>
    </row>
    <row r="92" spans="1:10" ht="12.75">
      <c r="A92" s="1" t="s">
        <v>115</v>
      </c>
      <c r="F92" s="5">
        <v>7859.66</v>
      </c>
      <c r="H92" s="1">
        <v>186.59</v>
      </c>
      <c r="I92" s="4">
        <v>0.0001</v>
      </c>
      <c r="J92" s="4">
        <v>0.0009236382029116162</v>
      </c>
    </row>
    <row r="93" ht="12.75">
      <c r="A93" t="s">
        <v>116</v>
      </c>
    </row>
    <row r="94" spans="1:10" ht="12.75">
      <c r="A94" t="s">
        <v>433</v>
      </c>
      <c r="C94">
        <v>390013</v>
      </c>
      <c r="D94" t="s">
        <v>105</v>
      </c>
      <c r="E94" t="s">
        <v>17</v>
      </c>
      <c r="F94" s="3">
        <v>10447</v>
      </c>
      <c r="G94">
        <v>1688</v>
      </c>
      <c r="H94">
        <v>176.35</v>
      </c>
      <c r="I94" s="2">
        <v>0.0001</v>
      </c>
      <c r="J94" s="2">
        <v>0.0008729492313814433</v>
      </c>
    </row>
    <row r="95" spans="1:10" ht="12.75">
      <c r="A95" s="1" t="s">
        <v>120</v>
      </c>
      <c r="F95" s="5">
        <v>10447</v>
      </c>
      <c r="H95" s="1">
        <v>176.35</v>
      </c>
      <c r="I95" s="4">
        <v>0.0001</v>
      </c>
      <c r="J95" s="4">
        <v>0.0008729492313814433</v>
      </c>
    </row>
    <row r="96" ht="12.75">
      <c r="A96" t="s">
        <v>434</v>
      </c>
    </row>
    <row r="97" spans="1:10" ht="12.75">
      <c r="A97" t="s">
        <v>435</v>
      </c>
      <c r="C97">
        <v>593038</v>
      </c>
      <c r="D97" t="s">
        <v>91</v>
      </c>
      <c r="E97" t="s">
        <v>17</v>
      </c>
      <c r="F97" s="3">
        <v>4286</v>
      </c>
      <c r="G97">
        <v>3393</v>
      </c>
      <c r="H97">
        <v>145.42</v>
      </c>
      <c r="I97" s="2">
        <v>0</v>
      </c>
      <c r="J97" s="2">
        <v>0.0007198427968669661</v>
      </c>
    </row>
    <row r="98" spans="1:10" ht="12.75">
      <c r="A98" s="1" t="s">
        <v>436</v>
      </c>
      <c r="F98" s="5">
        <v>4286</v>
      </c>
      <c r="H98" s="1">
        <v>145.42</v>
      </c>
      <c r="I98" s="4">
        <v>0</v>
      </c>
      <c r="J98" s="4">
        <v>0.0007198427968669661</v>
      </c>
    </row>
    <row r="99" ht="12.75">
      <c r="A99" t="s">
        <v>144</v>
      </c>
    </row>
    <row r="100" spans="1:10" ht="12.75">
      <c r="A100" t="s">
        <v>437</v>
      </c>
      <c r="C100">
        <v>611012</v>
      </c>
      <c r="D100" t="s">
        <v>105</v>
      </c>
      <c r="E100" t="s">
        <v>17</v>
      </c>
      <c r="F100" s="3">
        <v>13571.62</v>
      </c>
      <c r="G100">
        <v>1152</v>
      </c>
      <c r="H100">
        <v>156.35</v>
      </c>
      <c r="I100" s="2">
        <v>0.0001</v>
      </c>
      <c r="J100" s="2">
        <v>0.0007739473338615744</v>
      </c>
    </row>
    <row r="101" spans="1:10" ht="12.75">
      <c r="A101" s="1" t="s">
        <v>148</v>
      </c>
      <c r="F101" s="5">
        <v>13571.62</v>
      </c>
      <c r="H101" s="1">
        <v>156.35</v>
      </c>
      <c r="I101" s="4">
        <v>0.0001</v>
      </c>
      <c r="J101" s="4">
        <v>0.0007739473338615744</v>
      </c>
    </row>
    <row r="102" ht="12.75">
      <c r="A102" t="s">
        <v>156</v>
      </c>
    </row>
    <row r="103" spans="1:10" ht="12.75">
      <c r="A103" t="s">
        <v>438</v>
      </c>
      <c r="C103">
        <v>612010</v>
      </c>
      <c r="D103" t="s">
        <v>113</v>
      </c>
      <c r="E103" t="s">
        <v>17</v>
      </c>
      <c r="F103">
        <v>635</v>
      </c>
      <c r="G103">
        <v>2594</v>
      </c>
      <c r="H103">
        <v>16.47</v>
      </c>
      <c r="I103" s="2">
        <v>0</v>
      </c>
      <c r="J103" s="2">
        <v>8.152806260761196E-05</v>
      </c>
    </row>
    <row r="104" spans="1:10" ht="12.75">
      <c r="A104" s="1" t="s">
        <v>160</v>
      </c>
      <c r="F104" s="1">
        <v>635</v>
      </c>
      <c r="H104" s="1">
        <v>16.47</v>
      </c>
      <c r="I104" s="4">
        <v>0</v>
      </c>
      <c r="J104" s="4">
        <v>8.152806260761196E-05</v>
      </c>
    </row>
    <row r="105" ht="12.75">
      <c r="A105" t="s">
        <v>439</v>
      </c>
    </row>
    <row r="106" spans="1:10" ht="12.75">
      <c r="A106" t="s">
        <v>440</v>
      </c>
      <c r="C106">
        <v>632018</v>
      </c>
      <c r="D106" t="s">
        <v>441</v>
      </c>
      <c r="E106" t="s">
        <v>17</v>
      </c>
      <c r="F106">
        <v>80</v>
      </c>
      <c r="G106">
        <v>14710</v>
      </c>
      <c r="H106">
        <v>11.77</v>
      </c>
      <c r="I106" s="2">
        <v>0</v>
      </c>
      <c r="J106" s="2">
        <v>5.82626166904428E-05</v>
      </c>
    </row>
    <row r="107" spans="1:10" ht="12.75">
      <c r="A107" s="1" t="s">
        <v>442</v>
      </c>
      <c r="F107" s="1">
        <v>80</v>
      </c>
      <c r="H107" s="1">
        <v>11.77</v>
      </c>
      <c r="I107" s="4">
        <v>0</v>
      </c>
      <c r="J107" s="4">
        <v>5.82626166904428E-05</v>
      </c>
    </row>
    <row r="108" ht="12.75">
      <c r="A108" t="s">
        <v>443</v>
      </c>
    </row>
    <row r="109" spans="1:10" ht="12.75">
      <c r="A109" t="s">
        <v>444</v>
      </c>
      <c r="C109">
        <v>739037</v>
      </c>
      <c r="D109" t="s">
        <v>113</v>
      </c>
      <c r="E109" t="s">
        <v>17</v>
      </c>
      <c r="F109">
        <v>242</v>
      </c>
      <c r="G109">
        <v>29560</v>
      </c>
      <c r="H109">
        <v>71.54</v>
      </c>
      <c r="I109" s="2">
        <v>0.0001</v>
      </c>
      <c r="J109" s="2">
        <v>0.0003541297874285708</v>
      </c>
    </row>
    <row r="110" spans="1:10" ht="12.75">
      <c r="A110" s="1" t="s">
        <v>445</v>
      </c>
      <c r="F110" s="1">
        <v>242</v>
      </c>
      <c r="H110" s="1">
        <v>71.54</v>
      </c>
      <c r="I110" s="4">
        <v>0.0001</v>
      </c>
      <c r="J110" s="4">
        <v>0.0003541297874285708</v>
      </c>
    </row>
    <row r="111" ht="12.75">
      <c r="A111" t="s">
        <v>177</v>
      </c>
    </row>
    <row r="112" spans="1:10" ht="12.75">
      <c r="A112" t="s">
        <v>446</v>
      </c>
      <c r="C112">
        <v>777037</v>
      </c>
      <c r="D112" t="s">
        <v>179</v>
      </c>
      <c r="E112" t="s">
        <v>17</v>
      </c>
      <c r="F112" s="3">
        <v>16933.99</v>
      </c>
      <c r="G112">
        <v>1340</v>
      </c>
      <c r="H112">
        <v>226.92</v>
      </c>
      <c r="I112" s="2">
        <v>0.0001</v>
      </c>
      <c r="J112" s="2">
        <v>0.0011232755292604317</v>
      </c>
    </row>
    <row r="113" spans="1:10" ht="12.75">
      <c r="A113" s="1" t="s">
        <v>180</v>
      </c>
      <c r="F113" s="5">
        <v>16933.99</v>
      </c>
      <c r="H113" s="1">
        <v>226.92</v>
      </c>
      <c r="I113" s="4">
        <v>0.0001</v>
      </c>
      <c r="J113" s="4">
        <v>0.0011232755292604317</v>
      </c>
    </row>
    <row r="114" ht="12.75">
      <c r="A114" t="s">
        <v>447</v>
      </c>
    </row>
    <row r="115" spans="1:10" ht="12.75">
      <c r="A115" t="s">
        <v>448</v>
      </c>
      <c r="C115">
        <v>276014</v>
      </c>
      <c r="D115" t="s">
        <v>169</v>
      </c>
      <c r="E115" t="s">
        <v>17</v>
      </c>
      <c r="F115" s="3">
        <v>14852</v>
      </c>
      <c r="G115">
        <v>464.5</v>
      </c>
      <c r="H115">
        <v>68.99</v>
      </c>
      <c r="I115" s="2">
        <v>0.0001</v>
      </c>
      <c r="J115" s="2">
        <v>0.00034150704549478747</v>
      </c>
    </row>
    <row r="116" spans="1:10" ht="12.75">
      <c r="A116" s="1" t="s">
        <v>449</v>
      </c>
      <c r="F116" s="5">
        <v>14852</v>
      </c>
      <c r="H116" s="1">
        <v>68.99</v>
      </c>
      <c r="I116" s="4">
        <v>0.0001</v>
      </c>
      <c r="J116" s="4">
        <v>0.00034150704549478747</v>
      </c>
    </row>
    <row r="117" ht="12.75">
      <c r="A117" t="s">
        <v>450</v>
      </c>
    </row>
    <row r="118" spans="1:10" ht="12.75">
      <c r="A118" t="s">
        <v>451</v>
      </c>
      <c r="C118">
        <v>1081868</v>
      </c>
      <c r="D118" t="s">
        <v>169</v>
      </c>
      <c r="E118" t="s">
        <v>17</v>
      </c>
      <c r="F118" s="3">
        <v>1715</v>
      </c>
      <c r="G118">
        <v>5232</v>
      </c>
      <c r="H118">
        <v>89.73</v>
      </c>
      <c r="I118" s="2">
        <v>0.0001</v>
      </c>
      <c r="J118" s="2">
        <v>0.0004441720132228915</v>
      </c>
    </row>
    <row r="119" spans="1:10" ht="12.75">
      <c r="A119" s="1" t="s">
        <v>452</v>
      </c>
      <c r="F119" s="5">
        <v>1715</v>
      </c>
      <c r="H119" s="1">
        <v>89.73</v>
      </c>
      <c r="I119" s="4">
        <v>0.0001</v>
      </c>
      <c r="J119" s="4">
        <v>0.0004441720132228915</v>
      </c>
    </row>
    <row r="120" ht="12.75">
      <c r="A120" t="s">
        <v>453</v>
      </c>
    </row>
    <row r="121" spans="1:10" ht="12.75">
      <c r="A121" t="s">
        <v>454</v>
      </c>
      <c r="C121">
        <v>759019</v>
      </c>
      <c r="D121" t="s">
        <v>105</v>
      </c>
      <c r="E121" t="s">
        <v>17</v>
      </c>
      <c r="F121">
        <v>21</v>
      </c>
      <c r="G121">
        <v>76780</v>
      </c>
      <c r="H121">
        <v>16.12</v>
      </c>
      <c r="I121" s="2">
        <v>0</v>
      </c>
      <c r="J121" s="2">
        <v>7.979552940101427E-05</v>
      </c>
    </row>
    <row r="122" spans="1:10" ht="12.75">
      <c r="A122" s="1" t="s">
        <v>455</v>
      </c>
      <c r="F122" s="1">
        <v>21</v>
      </c>
      <c r="H122" s="1">
        <v>16.12</v>
      </c>
      <c r="I122" s="4">
        <v>0</v>
      </c>
      <c r="J122" s="4">
        <v>7.979552940101427E-05</v>
      </c>
    </row>
    <row r="123" ht="12.75">
      <c r="A123" t="s">
        <v>187</v>
      </c>
    </row>
    <row r="124" spans="1:10" ht="12.75">
      <c r="A124" t="s">
        <v>456</v>
      </c>
      <c r="C124">
        <v>226019</v>
      </c>
      <c r="D124" t="s">
        <v>105</v>
      </c>
      <c r="E124" t="s">
        <v>17</v>
      </c>
      <c r="F124" s="3">
        <v>12992</v>
      </c>
      <c r="G124">
        <v>591</v>
      </c>
      <c r="H124">
        <v>76.78</v>
      </c>
      <c r="I124" s="2">
        <v>0</v>
      </c>
      <c r="J124" s="2">
        <v>0.0003800682845787764</v>
      </c>
    </row>
    <row r="125" spans="1:10" ht="12.75">
      <c r="A125" s="1" t="s">
        <v>192</v>
      </c>
      <c r="F125" s="5">
        <v>12992</v>
      </c>
      <c r="H125" s="1">
        <v>76.78</v>
      </c>
      <c r="I125" s="4">
        <v>0</v>
      </c>
      <c r="J125" s="4">
        <v>0.0003800682845787764</v>
      </c>
    </row>
    <row r="126" ht="12.75">
      <c r="A126" t="s">
        <v>457</v>
      </c>
    </row>
    <row r="127" spans="1:10" ht="12.75">
      <c r="A127" t="s">
        <v>458</v>
      </c>
      <c r="C127">
        <v>585018</v>
      </c>
      <c r="D127" t="s">
        <v>208</v>
      </c>
      <c r="E127" t="s">
        <v>17</v>
      </c>
      <c r="F127" s="3">
        <v>1571</v>
      </c>
      <c r="G127">
        <v>13920</v>
      </c>
      <c r="H127">
        <v>218.68</v>
      </c>
      <c r="I127" s="2">
        <v>0.0001</v>
      </c>
      <c r="J127" s="2">
        <v>0.0010824867474822457</v>
      </c>
    </row>
    <row r="128" spans="1:10" ht="12.75">
      <c r="A128" s="1" t="s">
        <v>459</v>
      </c>
      <c r="F128" s="5">
        <v>1571</v>
      </c>
      <c r="H128" s="1">
        <v>218.68</v>
      </c>
      <c r="I128" s="4">
        <v>0.0001</v>
      </c>
      <c r="J128" s="4">
        <v>0.0010824867474822457</v>
      </c>
    </row>
    <row r="129" ht="12.75">
      <c r="A129" t="s">
        <v>193</v>
      </c>
    </row>
    <row r="130" spans="1:10" ht="12.75">
      <c r="A130" t="s">
        <v>460</v>
      </c>
      <c r="C130">
        <v>723007</v>
      </c>
      <c r="D130" t="s">
        <v>105</v>
      </c>
      <c r="E130" t="s">
        <v>17</v>
      </c>
      <c r="F130" s="3">
        <v>1813</v>
      </c>
      <c r="G130">
        <v>6708</v>
      </c>
      <c r="H130">
        <v>121.62</v>
      </c>
      <c r="I130" s="2">
        <v>0.0001</v>
      </c>
      <c r="J130" s="2">
        <v>0.0006020305388183224</v>
      </c>
    </row>
    <row r="131" spans="1:10" ht="12.75">
      <c r="A131" s="1" t="s">
        <v>195</v>
      </c>
      <c r="F131" s="5">
        <v>1813</v>
      </c>
      <c r="H131" s="1">
        <v>121.62</v>
      </c>
      <c r="I131" s="4">
        <v>0.0001</v>
      </c>
      <c r="J131" s="4">
        <v>0.0006020305388183224</v>
      </c>
    </row>
    <row r="132" ht="12.75">
      <c r="A132" t="s">
        <v>206</v>
      </c>
    </row>
    <row r="133" spans="1:10" ht="12.75">
      <c r="A133" t="s">
        <v>461</v>
      </c>
      <c r="C133">
        <v>767012</v>
      </c>
      <c r="D133" t="s">
        <v>208</v>
      </c>
      <c r="E133" t="s">
        <v>17</v>
      </c>
      <c r="F133" s="3">
        <v>11382</v>
      </c>
      <c r="G133">
        <v>985</v>
      </c>
      <c r="H133">
        <v>112.11</v>
      </c>
      <c r="I133" s="2">
        <v>0.0001</v>
      </c>
      <c r="J133" s="2">
        <v>0.0005549551365476246</v>
      </c>
    </row>
    <row r="134" spans="1:10" ht="12.75">
      <c r="A134" s="1" t="s">
        <v>209</v>
      </c>
      <c r="F134" s="5">
        <v>11382</v>
      </c>
      <c r="H134" s="1">
        <v>112.11</v>
      </c>
      <c r="I134" s="4">
        <v>0.0001</v>
      </c>
      <c r="J134" s="4">
        <v>0.0005549551365476246</v>
      </c>
    </row>
    <row r="135" ht="12.75">
      <c r="A135" t="s">
        <v>210</v>
      </c>
    </row>
    <row r="136" spans="1:10" ht="12.75">
      <c r="A136" t="s">
        <v>462</v>
      </c>
      <c r="C136">
        <v>608018</v>
      </c>
      <c r="D136" t="s">
        <v>113</v>
      </c>
      <c r="E136" t="s">
        <v>17</v>
      </c>
      <c r="F136" s="3">
        <v>5303.46</v>
      </c>
      <c r="G136">
        <v>1760</v>
      </c>
      <c r="H136">
        <v>93.34</v>
      </c>
      <c r="I136" s="2">
        <v>0</v>
      </c>
      <c r="J136" s="2">
        <v>0.0004620418557252278</v>
      </c>
    </row>
    <row r="137" spans="1:10" ht="12.75">
      <c r="A137" t="s">
        <v>463</v>
      </c>
      <c r="C137">
        <v>1104280</v>
      </c>
      <c r="D137" t="s">
        <v>464</v>
      </c>
      <c r="E137" t="s">
        <v>17</v>
      </c>
      <c r="F137" s="3">
        <v>12267</v>
      </c>
      <c r="G137">
        <v>1837</v>
      </c>
      <c r="H137">
        <v>225.34</v>
      </c>
      <c r="I137" s="2">
        <v>0.0001</v>
      </c>
      <c r="J137" s="2">
        <v>0.001115454379356362</v>
      </c>
    </row>
    <row r="138" spans="1:10" ht="12.75">
      <c r="A138" s="1" t="s">
        <v>214</v>
      </c>
      <c r="F138" s="5">
        <v>17570.46</v>
      </c>
      <c r="H138" s="1">
        <v>318.69</v>
      </c>
      <c r="I138" s="4">
        <v>0.0001</v>
      </c>
      <c r="J138" s="4">
        <v>0.0015775457360303498</v>
      </c>
    </row>
    <row r="139" ht="12.75">
      <c r="A139" t="s">
        <v>215</v>
      </c>
    </row>
    <row r="140" spans="1:10" ht="12.75">
      <c r="A140" t="s">
        <v>465</v>
      </c>
      <c r="C140">
        <v>1081942</v>
      </c>
      <c r="D140" t="s">
        <v>105</v>
      </c>
      <c r="E140" t="s">
        <v>17</v>
      </c>
      <c r="F140" s="3">
        <v>25734</v>
      </c>
      <c r="G140">
        <v>624</v>
      </c>
      <c r="H140">
        <v>160.58</v>
      </c>
      <c r="I140" s="2">
        <v>0.0001</v>
      </c>
      <c r="J140" s="2">
        <v>0.0007948862351870268</v>
      </c>
    </row>
    <row r="141" spans="1:10" ht="12.75">
      <c r="A141" s="1" t="s">
        <v>218</v>
      </c>
      <c r="F141" s="5">
        <v>25734</v>
      </c>
      <c r="H141" s="1">
        <v>160.58</v>
      </c>
      <c r="I141" s="4">
        <v>0.0001</v>
      </c>
      <c r="J141" s="4">
        <v>0.0007948862351870268</v>
      </c>
    </row>
    <row r="142" ht="12.75">
      <c r="A142" t="s">
        <v>466</v>
      </c>
    </row>
    <row r="143" spans="1:10" ht="12.75">
      <c r="A143" t="s">
        <v>467</v>
      </c>
      <c r="C143">
        <v>198010</v>
      </c>
      <c r="D143" t="s">
        <v>105</v>
      </c>
      <c r="E143" t="s">
        <v>17</v>
      </c>
      <c r="F143" s="3">
        <v>1984.2</v>
      </c>
      <c r="G143">
        <v>2370</v>
      </c>
      <c r="H143">
        <v>47.03</v>
      </c>
      <c r="I143" s="2">
        <v>0</v>
      </c>
      <c r="J143" s="2">
        <v>0.00023280296201797155</v>
      </c>
    </row>
    <row r="144" spans="1:10" ht="12.75">
      <c r="A144" s="1" t="s">
        <v>468</v>
      </c>
      <c r="F144" s="5">
        <v>1984.2</v>
      </c>
      <c r="H144" s="1">
        <v>47.03</v>
      </c>
      <c r="I144" s="4">
        <v>0</v>
      </c>
      <c r="J144" s="4">
        <v>0.00023280296201797155</v>
      </c>
    </row>
    <row r="145" ht="12.75">
      <c r="A145" t="s">
        <v>469</v>
      </c>
    </row>
    <row r="146" spans="1:10" ht="12.75">
      <c r="A146" t="s">
        <v>470</v>
      </c>
      <c r="C146">
        <v>694034</v>
      </c>
      <c r="D146" t="s">
        <v>113</v>
      </c>
      <c r="E146" t="s">
        <v>17</v>
      </c>
      <c r="F146" s="3">
        <v>1280</v>
      </c>
      <c r="G146">
        <v>1849</v>
      </c>
      <c r="H146">
        <v>23.67</v>
      </c>
      <c r="I146" s="2">
        <v>0</v>
      </c>
      <c r="J146" s="2">
        <v>0.00011716874571476476</v>
      </c>
    </row>
    <row r="147" spans="1:10" ht="12.75">
      <c r="A147" s="1" t="s">
        <v>471</v>
      </c>
      <c r="F147" s="5">
        <v>1280</v>
      </c>
      <c r="H147" s="1">
        <v>23.67</v>
      </c>
      <c r="I147" s="4">
        <v>0</v>
      </c>
      <c r="J147" s="4">
        <v>0.00011716874571476476</v>
      </c>
    </row>
    <row r="148" ht="12.75">
      <c r="A148" t="s">
        <v>472</v>
      </c>
    </row>
    <row r="149" spans="1:10" ht="12.75">
      <c r="A149" t="s">
        <v>473</v>
      </c>
      <c r="C149">
        <v>829010</v>
      </c>
      <c r="D149" t="s">
        <v>179</v>
      </c>
      <c r="E149" t="s">
        <v>17</v>
      </c>
      <c r="F149" s="3">
        <v>1735</v>
      </c>
      <c r="G149">
        <v>2307</v>
      </c>
      <c r="H149">
        <v>40.03</v>
      </c>
      <c r="I149" s="2">
        <v>0</v>
      </c>
      <c r="J149" s="2">
        <v>0.00019815229788601744</v>
      </c>
    </row>
    <row r="150" spans="1:10" ht="12.75">
      <c r="A150" s="1" t="s">
        <v>474</v>
      </c>
      <c r="F150" s="5">
        <v>1735</v>
      </c>
      <c r="H150" s="1">
        <v>40.03</v>
      </c>
      <c r="I150" s="4">
        <v>0</v>
      </c>
      <c r="J150" s="4">
        <v>0.00019815229788601744</v>
      </c>
    </row>
    <row r="151" ht="12.75">
      <c r="A151" t="s">
        <v>475</v>
      </c>
    </row>
    <row r="152" spans="1:10" ht="12.75">
      <c r="A152" t="s">
        <v>476</v>
      </c>
      <c r="C152">
        <v>224014</v>
      </c>
      <c r="D152" t="s">
        <v>208</v>
      </c>
      <c r="E152" t="s">
        <v>17</v>
      </c>
      <c r="F152" s="3">
        <v>4454</v>
      </c>
      <c r="G152">
        <v>5649</v>
      </c>
      <c r="H152">
        <v>251.61</v>
      </c>
      <c r="I152" s="2">
        <v>0.0001</v>
      </c>
      <c r="J152" s="2">
        <v>0.0012454933717487098</v>
      </c>
    </row>
    <row r="153" spans="1:10" ht="12.75">
      <c r="A153" s="1" t="s">
        <v>477</v>
      </c>
      <c r="F153" s="5">
        <v>4454</v>
      </c>
      <c r="H153" s="1">
        <v>251.61</v>
      </c>
      <c r="I153" s="4">
        <v>0.0001</v>
      </c>
      <c r="J153" s="4">
        <v>0.0012454933717487098</v>
      </c>
    </row>
    <row r="154" ht="12.75">
      <c r="A154" t="s">
        <v>478</v>
      </c>
    </row>
    <row r="155" spans="1:10" ht="12.75">
      <c r="A155" t="s">
        <v>479</v>
      </c>
      <c r="C155">
        <v>1082551</v>
      </c>
      <c r="D155" t="s">
        <v>179</v>
      </c>
      <c r="E155" t="s">
        <v>17</v>
      </c>
      <c r="F155" s="3">
        <v>2299.97</v>
      </c>
      <c r="G155">
        <v>1555</v>
      </c>
      <c r="H155">
        <v>35.76</v>
      </c>
      <c r="I155" s="2">
        <v>0</v>
      </c>
      <c r="J155" s="2">
        <v>0.00017701539276552544</v>
      </c>
    </row>
    <row r="156" spans="1:10" ht="12.75">
      <c r="A156" s="1" t="s">
        <v>480</v>
      </c>
      <c r="F156" s="5">
        <v>2299.97</v>
      </c>
      <c r="H156" s="1">
        <v>35.76</v>
      </c>
      <c r="I156" s="4">
        <v>0</v>
      </c>
      <c r="J156" s="4">
        <v>0.00017701539276552544</v>
      </c>
    </row>
    <row r="157" ht="12.75">
      <c r="A157" t="s">
        <v>481</v>
      </c>
    </row>
    <row r="158" spans="1:10" ht="12.75">
      <c r="A158" t="s">
        <v>482</v>
      </c>
      <c r="C158">
        <v>260018</v>
      </c>
      <c r="D158" t="s">
        <v>342</v>
      </c>
      <c r="E158" t="s">
        <v>17</v>
      </c>
      <c r="F158" s="3">
        <v>7995</v>
      </c>
      <c r="G158">
        <v>1810</v>
      </c>
      <c r="H158">
        <v>144.71</v>
      </c>
      <c r="I158" s="2">
        <v>0.0001</v>
      </c>
      <c r="J158" s="2">
        <v>0.0007163282295050109</v>
      </c>
    </row>
    <row r="159" spans="1:10" ht="12.75">
      <c r="A159" s="1" t="s">
        <v>483</v>
      </c>
      <c r="F159" s="5">
        <v>7995</v>
      </c>
      <c r="H159" s="1">
        <v>144.71</v>
      </c>
      <c r="I159" s="4">
        <v>0.0001</v>
      </c>
      <c r="J159" s="4">
        <v>0.0007163282295050109</v>
      </c>
    </row>
    <row r="160" ht="12.75">
      <c r="A160" t="s">
        <v>234</v>
      </c>
    </row>
    <row r="161" spans="1:10" ht="12.75">
      <c r="A161" t="s">
        <v>484</v>
      </c>
      <c r="C161">
        <v>1087949</v>
      </c>
      <c r="D161" t="s">
        <v>113</v>
      </c>
      <c r="E161" t="s">
        <v>17</v>
      </c>
      <c r="F161" s="3">
        <v>8343.56</v>
      </c>
      <c r="G161">
        <v>890.1</v>
      </c>
      <c r="H161">
        <v>74.27</v>
      </c>
      <c r="I161" s="2">
        <v>0.0001</v>
      </c>
      <c r="J161" s="2">
        <v>0.00036764354644003283</v>
      </c>
    </row>
    <row r="162" spans="1:10" ht="12.75">
      <c r="A162" s="1" t="s">
        <v>238</v>
      </c>
      <c r="F162" s="5">
        <v>8343.56</v>
      </c>
      <c r="H162" s="1">
        <v>74.27</v>
      </c>
      <c r="I162" s="4">
        <v>0.0001</v>
      </c>
      <c r="J162" s="4">
        <v>0.00036764354644003283</v>
      </c>
    </row>
    <row r="163" ht="12.75">
      <c r="A163" t="s">
        <v>485</v>
      </c>
    </row>
    <row r="164" spans="1:10" ht="12.75">
      <c r="A164" t="s">
        <v>486</v>
      </c>
      <c r="C164">
        <v>394015</v>
      </c>
      <c r="D164" t="s">
        <v>405</v>
      </c>
      <c r="E164" t="s">
        <v>17</v>
      </c>
      <c r="F164" s="3">
        <v>689666</v>
      </c>
      <c r="G164">
        <v>32.5</v>
      </c>
      <c r="H164">
        <v>224.14</v>
      </c>
      <c r="I164" s="2">
        <v>0.0001</v>
      </c>
      <c r="J164" s="2">
        <v>0.0011095142655051697</v>
      </c>
    </row>
    <row r="165" spans="1:10" ht="12.75">
      <c r="A165" s="1" t="s">
        <v>487</v>
      </c>
      <c r="F165" s="5">
        <v>689666</v>
      </c>
      <c r="H165" s="1">
        <v>224.14</v>
      </c>
      <c r="I165" s="4">
        <v>0.0001</v>
      </c>
      <c r="J165" s="4">
        <v>0.0011095142655051697</v>
      </c>
    </row>
    <row r="166" ht="12.75">
      <c r="A166" t="s">
        <v>488</v>
      </c>
    </row>
    <row r="167" spans="1:10" ht="12.75">
      <c r="A167" t="s">
        <v>489</v>
      </c>
      <c r="C167">
        <v>1081165</v>
      </c>
      <c r="D167" t="s">
        <v>208</v>
      </c>
      <c r="E167" t="s">
        <v>17</v>
      </c>
      <c r="F167" s="3">
        <v>40000</v>
      </c>
      <c r="G167">
        <v>518.4</v>
      </c>
      <c r="H167">
        <v>207.36</v>
      </c>
      <c r="I167" s="2">
        <v>0</v>
      </c>
      <c r="J167" s="2">
        <v>0.001026451673486</v>
      </c>
    </row>
    <row r="168" spans="1:10" ht="12.75">
      <c r="A168" s="1" t="s">
        <v>490</v>
      </c>
      <c r="F168" s="5">
        <v>40000</v>
      </c>
      <c r="H168" s="1">
        <v>207.36</v>
      </c>
      <c r="I168" s="4">
        <v>0</v>
      </c>
      <c r="J168" s="4">
        <v>0.001026451673486</v>
      </c>
    </row>
    <row r="169" ht="12.75">
      <c r="A169" t="s">
        <v>491</v>
      </c>
    </row>
    <row r="170" spans="1:10" ht="12.75">
      <c r="A170" t="s">
        <v>492</v>
      </c>
      <c r="C170">
        <v>1104009</v>
      </c>
      <c r="D170" t="s">
        <v>105</v>
      </c>
      <c r="E170" t="s">
        <v>17</v>
      </c>
      <c r="F170" s="3">
        <v>2749</v>
      </c>
      <c r="G170">
        <v>1316</v>
      </c>
      <c r="H170">
        <v>36.18</v>
      </c>
      <c r="I170" s="2">
        <v>0</v>
      </c>
      <c r="J170" s="2">
        <v>0.00017909443261344269</v>
      </c>
    </row>
    <row r="171" spans="1:10" ht="12.75">
      <c r="A171" s="1" t="s">
        <v>493</v>
      </c>
      <c r="F171" s="5">
        <v>2749</v>
      </c>
      <c r="H171" s="1">
        <v>36.18</v>
      </c>
      <c r="I171" s="4">
        <v>0</v>
      </c>
      <c r="J171" s="4">
        <v>0.00017909443261344269</v>
      </c>
    </row>
    <row r="172" ht="12.75">
      <c r="A172" t="s">
        <v>286</v>
      </c>
    </row>
    <row r="173" spans="1:10" ht="12.75">
      <c r="A173" t="s">
        <v>494</v>
      </c>
      <c r="C173">
        <v>1091354</v>
      </c>
      <c r="D173" t="s">
        <v>105</v>
      </c>
      <c r="E173" t="s">
        <v>17</v>
      </c>
      <c r="F173" s="3">
        <v>3312.4</v>
      </c>
      <c r="G173">
        <v>2457</v>
      </c>
      <c r="H173">
        <v>81.39</v>
      </c>
      <c r="I173" s="2">
        <v>0.0001</v>
      </c>
      <c r="J173" s="2">
        <v>0.0004028882219571062</v>
      </c>
    </row>
    <row r="174" spans="1:10" ht="12.75">
      <c r="A174" s="1" t="s">
        <v>289</v>
      </c>
      <c r="F174" s="5">
        <v>3312.4</v>
      </c>
      <c r="H174" s="1">
        <v>81.39</v>
      </c>
      <c r="I174" s="4">
        <v>0.0001</v>
      </c>
      <c r="J174" s="4">
        <v>0.0004028882219571062</v>
      </c>
    </row>
    <row r="175" ht="12.75">
      <c r="A175" t="s">
        <v>309</v>
      </c>
    </row>
    <row r="176" spans="1:10" ht="12.75">
      <c r="A176" t="s">
        <v>495</v>
      </c>
      <c r="C176">
        <v>566018</v>
      </c>
      <c r="D176" t="s">
        <v>208</v>
      </c>
      <c r="E176" t="s">
        <v>17</v>
      </c>
      <c r="F176" s="3">
        <v>3786</v>
      </c>
      <c r="G176">
        <v>2862</v>
      </c>
      <c r="H176">
        <v>108.36</v>
      </c>
      <c r="I176" s="2">
        <v>0.0001</v>
      </c>
      <c r="J176" s="2">
        <v>0.0005363922807626493</v>
      </c>
    </row>
    <row r="177" spans="1:10" ht="12.75">
      <c r="A177" s="1" t="s">
        <v>311</v>
      </c>
      <c r="F177" s="5">
        <v>3786</v>
      </c>
      <c r="H177" s="1">
        <v>108.36</v>
      </c>
      <c r="I177" s="4">
        <v>0.0001</v>
      </c>
      <c r="J177" s="4">
        <v>0.0005363922807626493</v>
      </c>
    </row>
    <row r="178" ht="12.75">
      <c r="A178" t="s">
        <v>496</v>
      </c>
    </row>
    <row r="179" spans="1:10" ht="12.75">
      <c r="A179" t="s">
        <v>496</v>
      </c>
      <c r="C179">
        <v>1120609</v>
      </c>
      <c r="D179" t="s">
        <v>464</v>
      </c>
      <c r="E179" t="s">
        <v>17</v>
      </c>
      <c r="F179" s="3">
        <v>8933</v>
      </c>
      <c r="G179">
        <v>1888</v>
      </c>
      <c r="H179">
        <v>168.66</v>
      </c>
      <c r="I179" s="2">
        <v>0.0001</v>
      </c>
      <c r="J179" s="2">
        <v>0.0008348830017850538</v>
      </c>
    </row>
    <row r="180" spans="1:10" ht="12.75">
      <c r="A180" s="1" t="s">
        <v>497</v>
      </c>
      <c r="F180" s="5">
        <v>8933</v>
      </c>
      <c r="H180" s="1">
        <v>168.66</v>
      </c>
      <c r="I180" s="4">
        <v>0.0001</v>
      </c>
      <c r="J180" s="4">
        <v>0.0008348830017850538</v>
      </c>
    </row>
    <row r="181" spans="1:10" ht="12.75">
      <c r="A181" s="1" t="s">
        <v>498</v>
      </c>
      <c r="F181" s="5">
        <v>923751.6</v>
      </c>
      <c r="H181" s="5">
        <v>3772.66</v>
      </c>
      <c r="I181" s="4">
        <v>0.0001</v>
      </c>
      <c r="J181" s="4">
        <v>0.018675024934865416</v>
      </c>
    </row>
    <row r="182" ht="12.75">
      <c r="A182" t="s">
        <v>135</v>
      </c>
    </row>
    <row r="183" spans="1:10" ht="12.75">
      <c r="A183" t="s">
        <v>499</v>
      </c>
      <c r="C183">
        <v>736579</v>
      </c>
      <c r="D183" t="s">
        <v>113</v>
      </c>
      <c r="E183" t="s">
        <v>17</v>
      </c>
      <c r="F183" s="3">
        <v>2000</v>
      </c>
      <c r="G183">
        <v>3924</v>
      </c>
      <c r="H183">
        <v>78.48</v>
      </c>
      <c r="I183" s="2">
        <v>0.0001</v>
      </c>
      <c r="J183" s="2">
        <v>0.0003884834458679653</v>
      </c>
    </row>
    <row r="184" spans="1:10" ht="12.75">
      <c r="A184" s="1" t="s">
        <v>138</v>
      </c>
      <c r="F184" s="5">
        <v>2000</v>
      </c>
      <c r="H184" s="1">
        <v>78.48</v>
      </c>
      <c r="I184" s="4">
        <v>0.0001</v>
      </c>
      <c r="J184" s="4">
        <v>0.0003884834458679653</v>
      </c>
    </row>
    <row r="185" ht="12.75">
      <c r="A185" t="s">
        <v>500</v>
      </c>
    </row>
    <row r="186" spans="1:10" ht="12.75">
      <c r="A186" t="s">
        <v>501</v>
      </c>
      <c r="C186">
        <v>749077</v>
      </c>
      <c r="D186" t="s">
        <v>502</v>
      </c>
      <c r="E186" t="s">
        <v>17</v>
      </c>
      <c r="F186" s="3">
        <v>11699</v>
      </c>
      <c r="G186">
        <v>1518</v>
      </c>
      <c r="H186">
        <v>177.59</v>
      </c>
      <c r="I186" s="2">
        <v>0.0004</v>
      </c>
      <c r="J186" s="2">
        <v>0.0008790873490276752</v>
      </c>
    </row>
    <row r="187" spans="1:10" ht="12.75">
      <c r="A187" s="1" t="s">
        <v>503</v>
      </c>
      <c r="F187" s="5">
        <v>11699</v>
      </c>
      <c r="H187" s="1">
        <v>177.59</v>
      </c>
      <c r="I187" s="4">
        <v>0.0004</v>
      </c>
      <c r="J187" s="4">
        <v>0.0008790873490276752</v>
      </c>
    </row>
    <row r="188" ht="12.75">
      <c r="A188" t="s">
        <v>504</v>
      </c>
    </row>
    <row r="189" spans="1:10" ht="12.75">
      <c r="A189" t="s">
        <v>505</v>
      </c>
      <c r="C189">
        <v>649012</v>
      </c>
      <c r="D189" t="s">
        <v>113</v>
      </c>
      <c r="E189" t="s">
        <v>17</v>
      </c>
      <c r="F189" s="3">
        <v>1696.06</v>
      </c>
      <c r="G189">
        <v>4330</v>
      </c>
      <c r="H189">
        <v>73.44</v>
      </c>
      <c r="I189" s="2">
        <v>0</v>
      </c>
      <c r="J189" s="2">
        <v>0.0003635349676929583</v>
      </c>
    </row>
    <row r="190" spans="1:10" ht="12.75">
      <c r="A190" s="1" t="s">
        <v>506</v>
      </c>
      <c r="F190" s="5">
        <v>1696.06</v>
      </c>
      <c r="H190" s="1">
        <v>73.44</v>
      </c>
      <c r="I190" s="4">
        <v>0</v>
      </c>
      <c r="J190" s="4">
        <v>0.0003635349676929583</v>
      </c>
    </row>
    <row r="191" ht="12.75">
      <c r="A191" t="s">
        <v>507</v>
      </c>
    </row>
    <row r="192" spans="1:10" ht="12.75">
      <c r="A192" t="s">
        <v>508</v>
      </c>
      <c r="C192">
        <v>565010</v>
      </c>
      <c r="D192" t="s">
        <v>405</v>
      </c>
      <c r="E192" t="s">
        <v>17</v>
      </c>
      <c r="F192">
        <v>229</v>
      </c>
      <c r="G192" s="3">
        <v>154600</v>
      </c>
      <c r="H192">
        <v>354.03</v>
      </c>
      <c r="I192" s="2">
        <v>0</v>
      </c>
      <c r="J192" s="2">
        <v>0.0017524820889479578</v>
      </c>
    </row>
    <row r="193" spans="1:10" ht="12.75">
      <c r="A193" s="1" t="s">
        <v>509</v>
      </c>
      <c r="F193" s="1">
        <v>229</v>
      </c>
      <c r="H193" s="1">
        <v>354.03</v>
      </c>
      <c r="I193" s="4">
        <v>0</v>
      </c>
      <c r="J193" s="4">
        <v>0.0017524820889479578</v>
      </c>
    </row>
    <row r="194" ht="12.75">
      <c r="A194" t="s">
        <v>510</v>
      </c>
    </row>
    <row r="195" spans="1:10" ht="12.75">
      <c r="A195" s="1" t="s">
        <v>511</v>
      </c>
      <c r="F195" s="1">
        <v>0</v>
      </c>
      <c r="H195" s="1">
        <v>0</v>
      </c>
      <c r="I195" s="4">
        <v>0</v>
      </c>
      <c r="J195" s="4">
        <v>0</v>
      </c>
    </row>
    <row r="196" ht="12.75">
      <c r="A196" t="s">
        <v>512</v>
      </c>
    </row>
    <row r="197" spans="1:10" ht="12.75">
      <c r="A197" t="s">
        <v>513</v>
      </c>
      <c r="C197">
        <v>366013</v>
      </c>
      <c r="D197" t="s">
        <v>105</v>
      </c>
      <c r="E197" t="s">
        <v>17</v>
      </c>
      <c r="F197" s="3">
        <v>91261</v>
      </c>
      <c r="G197">
        <v>38.2</v>
      </c>
      <c r="H197">
        <v>34.86</v>
      </c>
      <c r="I197" s="2">
        <v>0.0001</v>
      </c>
      <c r="J197" s="2">
        <v>0.00017256030737713136</v>
      </c>
    </row>
    <row r="198" spans="1:10" ht="12.75">
      <c r="A198" s="1" t="s">
        <v>514</v>
      </c>
      <c r="F198" s="5">
        <v>91261</v>
      </c>
      <c r="H198" s="1">
        <v>34.86</v>
      </c>
      <c r="I198" s="4">
        <v>0.0001</v>
      </c>
      <c r="J198" s="4">
        <v>0.00017256030737713136</v>
      </c>
    </row>
    <row r="199" ht="12.75">
      <c r="A199" t="s">
        <v>515</v>
      </c>
    </row>
    <row r="200" spans="1:10" ht="12.75">
      <c r="A200" t="s">
        <v>516</v>
      </c>
      <c r="C200">
        <v>1118447</v>
      </c>
      <c r="D200" t="s">
        <v>105</v>
      </c>
      <c r="E200" t="s">
        <v>17</v>
      </c>
      <c r="F200" s="3">
        <v>10000</v>
      </c>
      <c r="G200">
        <v>108</v>
      </c>
      <c r="H200">
        <v>10.8</v>
      </c>
      <c r="I200" s="2">
        <v>0.0001</v>
      </c>
      <c r="J200" s="2">
        <v>5.346102466072917E-05</v>
      </c>
    </row>
    <row r="201" spans="1:10" ht="12.75">
      <c r="A201" s="1" t="s">
        <v>517</v>
      </c>
      <c r="F201" s="5">
        <v>10000</v>
      </c>
      <c r="H201" s="1">
        <v>10.8</v>
      </c>
      <c r="I201" s="4">
        <v>0.0001</v>
      </c>
      <c r="J201" s="4">
        <v>5.346102466072917E-05</v>
      </c>
    </row>
    <row r="202" ht="12.75">
      <c r="A202" t="s">
        <v>518</v>
      </c>
    </row>
    <row r="203" spans="1:10" ht="12.75">
      <c r="A203" t="s">
        <v>519</v>
      </c>
      <c r="C203">
        <v>1081116</v>
      </c>
      <c r="D203" t="s">
        <v>113</v>
      </c>
      <c r="E203" t="s">
        <v>17</v>
      </c>
      <c r="F203" s="3">
        <v>1916</v>
      </c>
      <c r="G203">
        <v>873.9</v>
      </c>
      <c r="H203">
        <v>16.74</v>
      </c>
      <c r="I203" s="2">
        <v>0.0001</v>
      </c>
      <c r="J203" s="2">
        <v>8.28645882241302E-05</v>
      </c>
    </row>
    <row r="204" spans="1:10" ht="12.75">
      <c r="A204" s="1" t="s">
        <v>520</v>
      </c>
      <c r="F204" s="5">
        <v>1916</v>
      </c>
      <c r="H204" s="1">
        <v>16.74</v>
      </c>
      <c r="I204" s="4">
        <v>0.0001</v>
      </c>
      <c r="J204" s="4">
        <v>8.28645882241302E-05</v>
      </c>
    </row>
    <row r="205" ht="12.75">
      <c r="A205" t="s">
        <v>521</v>
      </c>
    </row>
    <row r="206" spans="1:10" ht="12.75">
      <c r="A206" t="s">
        <v>522</v>
      </c>
      <c r="C206">
        <v>386011</v>
      </c>
      <c r="D206" t="s">
        <v>113</v>
      </c>
      <c r="E206" t="s">
        <v>17</v>
      </c>
      <c r="F206" s="3">
        <v>1049</v>
      </c>
      <c r="G206">
        <v>209.2</v>
      </c>
      <c r="H206">
        <v>2.19</v>
      </c>
      <c r="I206" s="2">
        <v>0</v>
      </c>
      <c r="J206" s="2">
        <v>1.0840707778425635E-05</v>
      </c>
    </row>
    <row r="207" spans="1:10" ht="12.75">
      <c r="A207" s="1" t="s">
        <v>523</v>
      </c>
      <c r="F207" s="5">
        <v>1049</v>
      </c>
      <c r="H207" s="1">
        <v>2.19</v>
      </c>
      <c r="I207" s="4">
        <v>0</v>
      </c>
      <c r="J207" s="4">
        <v>1.0840707778425635E-05</v>
      </c>
    </row>
    <row r="208" ht="12.75">
      <c r="A208" t="s">
        <v>524</v>
      </c>
    </row>
    <row r="209" spans="1:10" ht="12.75">
      <c r="A209" t="s">
        <v>524</v>
      </c>
      <c r="C209">
        <v>1094044</v>
      </c>
      <c r="D209" t="s">
        <v>105</v>
      </c>
      <c r="E209" t="s">
        <v>17</v>
      </c>
      <c r="F209">
        <v>0.4</v>
      </c>
      <c r="G209">
        <v>831.7</v>
      </c>
      <c r="H209">
        <v>0</v>
      </c>
      <c r="I209" s="2">
        <v>0</v>
      </c>
      <c r="J209" s="2">
        <v>0</v>
      </c>
    </row>
    <row r="210" spans="1:10" ht="12.75">
      <c r="A210" s="1" t="s">
        <v>525</v>
      </c>
      <c r="F210" s="1">
        <v>0.4</v>
      </c>
      <c r="H210" s="1">
        <v>0</v>
      </c>
      <c r="I210" s="4">
        <v>0</v>
      </c>
      <c r="J210" s="4">
        <v>0</v>
      </c>
    </row>
    <row r="211" ht="12.75">
      <c r="A211" t="s">
        <v>526</v>
      </c>
    </row>
    <row r="212" spans="1:10" ht="12.75">
      <c r="A212" t="s">
        <v>527</v>
      </c>
      <c r="C212">
        <v>1121730</v>
      </c>
      <c r="D212" t="s">
        <v>464</v>
      </c>
      <c r="E212" t="s">
        <v>17</v>
      </c>
      <c r="F212" s="3">
        <v>4059</v>
      </c>
      <c r="G212">
        <v>949.2</v>
      </c>
      <c r="H212">
        <v>38.53</v>
      </c>
      <c r="I212" s="2">
        <v>0.0001</v>
      </c>
      <c r="J212" s="2">
        <v>0.00019072715557202728</v>
      </c>
    </row>
    <row r="213" spans="1:10" ht="12.75">
      <c r="A213" s="1" t="s">
        <v>528</v>
      </c>
      <c r="F213" s="5">
        <v>4059</v>
      </c>
      <c r="H213" s="1">
        <v>38.53</v>
      </c>
      <c r="I213" s="4">
        <v>0.0001</v>
      </c>
      <c r="J213" s="4">
        <v>0.00019072715557202728</v>
      </c>
    </row>
    <row r="214" ht="12.75">
      <c r="A214">
        <v>0</v>
      </c>
    </row>
    <row r="215" spans="1:10" ht="12.75">
      <c r="A215" t="s">
        <v>529</v>
      </c>
      <c r="C215">
        <v>1124478</v>
      </c>
      <c r="D215" t="s">
        <v>113</v>
      </c>
      <c r="E215" t="s">
        <v>17</v>
      </c>
      <c r="F215" s="3">
        <v>7856.56</v>
      </c>
      <c r="G215">
        <v>50.1</v>
      </c>
      <c r="H215">
        <v>3.94</v>
      </c>
      <c r="I215" s="2">
        <v>0.0001</v>
      </c>
      <c r="J215" s="2">
        <v>1.9503373811414158E-05</v>
      </c>
    </row>
    <row r="216" spans="1:10" ht="12.75">
      <c r="A216" s="1" t="s">
        <v>530</v>
      </c>
      <c r="F216" s="5">
        <v>7856.56</v>
      </c>
      <c r="H216" s="1">
        <v>3.94</v>
      </c>
      <c r="I216" s="4">
        <v>0.0001</v>
      </c>
      <c r="J216" s="4">
        <v>1.9503373811414158E-05</v>
      </c>
    </row>
    <row r="217" spans="1:10" ht="12.75">
      <c r="A217" s="1" t="s">
        <v>531</v>
      </c>
      <c r="F217" s="5">
        <v>131766.02</v>
      </c>
      <c r="H217" s="1">
        <v>790.61</v>
      </c>
      <c r="I217" s="4">
        <v>0.0001</v>
      </c>
      <c r="J217" s="4">
        <v>0.003913594509909174</v>
      </c>
    </row>
    <row r="218" spans="1:10" ht="12.75">
      <c r="A218" s="1" t="s">
        <v>532</v>
      </c>
      <c r="F218" s="1">
        <v>0</v>
      </c>
      <c r="H218" s="1">
        <v>0</v>
      </c>
      <c r="I218" s="4">
        <v>0</v>
      </c>
      <c r="J218" s="4">
        <v>0</v>
      </c>
    </row>
    <row r="219" spans="1:10" ht="12.75">
      <c r="A219" s="1" t="s">
        <v>27</v>
      </c>
      <c r="F219" s="5">
        <v>3589547.54</v>
      </c>
      <c r="H219" s="5">
        <v>26641.25</v>
      </c>
      <c r="I219" s="4">
        <v>0.0001</v>
      </c>
      <c r="J219" s="4">
        <v>0.13187671511506027</v>
      </c>
    </row>
    <row r="220" ht="12.75">
      <c r="A220" t="s">
        <v>28</v>
      </c>
    </row>
    <row r="221" ht="12.75">
      <c r="A221" t="s">
        <v>533</v>
      </c>
    </row>
    <row r="222" spans="1:10" ht="12.75">
      <c r="A222" t="s">
        <v>534</v>
      </c>
      <c r="C222" t="s">
        <v>535</v>
      </c>
      <c r="D222" t="s">
        <v>536</v>
      </c>
      <c r="E222" t="s">
        <v>21</v>
      </c>
      <c r="F222" s="3">
        <v>18184.19</v>
      </c>
      <c r="G222">
        <v>4083</v>
      </c>
      <c r="H222">
        <v>742.46</v>
      </c>
      <c r="I222" s="2">
        <v>0</v>
      </c>
      <c r="J222" s="2">
        <v>0.0036752474416300905</v>
      </c>
    </row>
    <row r="223" spans="1:10" ht="12.75">
      <c r="A223" s="1" t="s">
        <v>537</v>
      </c>
      <c r="F223" s="5">
        <v>18184.19</v>
      </c>
      <c r="H223" s="1">
        <v>742.46</v>
      </c>
      <c r="I223" s="4">
        <v>0</v>
      </c>
      <c r="J223" s="4">
        <v>0.0036752474416300905</v>
      </c>
    </row>
    <row r="224" ht="12.75">
      <c r="A224" t="s">
        <v>538</v>
      </c>
    </row>
    <row r="225" spans="1:10" ht="12.75">
      <c r="A225" t="s">
        <v>539</v>
      </c>
      <c r="C225" t="s">
        <v>540</v>
      </c>
      <c r="D225" t="s">
        <v>541</v>
      </c>
      <c r="E225" t="s">
        <v>21</v>
      </c>
      <c r="F225" s="3">
        <v>51453.66</v>
      </c>
      <c r="G225">
        <v>40.8</v>
      </c>
      <c r="H225">
        <v>20.99</v>
      </c>
      <c r="I225" s="2">
        <v>0</v>
      </c>
      <c r="J225" s="2">
        <v>0.00010390249144710231</v>
      </c>
    </row>
    <row r="226" spans="1:10" ht="12.75">
      <c r="A226" s="1" t="s">
        <v>542</v>
      </c>
      <c r="F226" s="5">
        <v>51453.66</v>
      </c>
      <c r="H226" s="1">
        <v>20.99</v>
      </c>
      <c r="I226" s="4">
        <v>0</v>
      </c>
      <c r="J226" s="4">
        <v>0.00010390249144710231</v>
      </c>
    </row>
    <row r="227" spans="1:10" ht="12.75">
      <c r="A227" s="1" t="s">
        <v>85</v>
      </c>
      <c r="F227" s="5">
        <v>69637.85</v>
      </c>
      <c r="H227" s="1">
        <v>763.45</v>
      </c>
      <c r="I227" s="4">
        <v>0</v>
      </c>
      <c r="J227" s="4">
        <v>0.0037791499330771926</v>
      </c>
    </row>
    <row r="228" ht="12.75">
      <c r="A228" t="s">
        <v>543</v>
      </c>
    </row>
    <row r="229" spans="1:10" ht="12.75">
      <c r="A229" t="s">
        <v>544</v>
      </c>
      <c r="C229" t="s">
        <v>545</v>
      </c>
      <c r="D229" t="s">
        <v>541</v>
      </c>
      <c r="E229" t="s">
        <v>21</v>
      </c>
      <c r="F229" s="3">
        <v>51453.66</v>
      </c>
      <c r="G229">
        <v>40.38</v>
      </c>
      <c r="H229">
        <v>20.78</v>
      </c>
      <c r="I229" s="2">
        <v>0</v>
      </c>
      <c r="J229" s="2">
        <v>0.0001028629715231437</v>
      </c>
    </row>
    <row r="230" spans="1:10" ht="12.75">
      <c r="A230" s="1" t="s">
        <v>546</v>
      </c>
      <c r="F230" s="5">
        <v>51453.66</v>
      </c>
      <c r="H230" s="1">
        <v>20.78</v>
      </c>
      <c r="I230" s="4">
        <v>0</v>
      </c>
      <c r="J230" s="4">
        <v>0.0001028629715231437</v>
      </c>
    </row>
    <row r="231" spans="1:10" ht="12.75">
      <c r="A231" s="1" t="s">
        <v>86</v>
      </c>
      <c r="F231" s="5">
        <v>51453.66</v>
      </c>
      <c r="H231" s="1">
        <v>20.78</v>
      </c>
      <c r="I231" s="4">
        <v>0</v>
      </c>
      <c r="J231" s="4">
        <v>0.0001028629715231437</v>
      </c>
    </row>
    <row r="232" spans="1:10" ht="12.75">
      <c r="A232" s="1" t="s">
        <v>29</v>
      </c>
      <c r="F232" s="5">
        <v>121091.51</v>
      </c>
      <c r="H232" s="1">
        <v>784.23</v>
      </c>
      <c r="I232" s="4">
        <v>0</v>
      </c>
      <c r="J232" s="4">
        <v>0.0038820129046003363</v>
      </c>
    </row>
    <row r="233" spans="1:10" ht="12.75">
      <c r="A233" s="1" t="s">
        <v>547</v>
      </c>
      <c r="F233" s="5">
        <v>3710639.05</v>
      </c>
      <c r="H233" s="5">
        <v>27425.48</v>
      </c>
      <c r="I233" s="4">
        <v>0.0001</v>
      </c>
      <c r="J233" s="4">
        <v>0.1357587280196606</v>
      </c>
    </row>
  </sheetData>
  <mergeCells count="5">
    <mergeCell ref="B5:C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57"/>
  <sheetViews>
    <sheetView rightToLeft="1" workbookViewId="0" topLeftCell="A1">
      <selection activeCell="B26" sqref="B26:B200"/>
    </sheetView>
  </sheetViews>
  <sheetFormatPr defaultColWidth="9.140625" defaultRowHeight="12.75"/>
  <cols>
    <col min="1" max="1" width="31.57421875" style="0" bestFit="1" customWidth="1"/>
    <col min="2" max="2" width="1.7109375" style="0" bestFit="1" customWidth="1"/>
    <col min="3" max="3" width="22.00390625" style="0" bestFit="1" customWidth="1"/>
    <col min="4" max="4" width="14.28125" style="0" bestFit="1" customWidth="1"/>
    <col min="5" max="5" width="6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11.7109375" style="0" bestFit="1" customWidth="1"/>
    <col min="13" max="13" width="8.00390625" style="0" bestFit="1" customWidth="1"/>
    <col min="14" max="14" width="9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88</v>
      </c>
      <c r="C5" s="50"/>
      <c r="D5" s="50"/>
    </row>
    <row r="6" spans="2:7" ht="12.75">
      <c r="B6" s="49" t="s">
        <v>3</v>
      </c>
      <c r="C6" s="50"/>
      <c r="D6" s="50"/>
      <c r="E6" s="50"/>
      <c r="F6" s="50"/>
      <c r="G6" s="50"/>
    </row>
    <row r="8" spans="3:16" ht="12.75">
      <c r="C8" s="1" t="s">
        <v>81</v>
      </c>
      <c r="D8" s="1" t="s">
        <v>4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9</v>
      </c>
      <c r="L8" s="1" t="s">
        <v>34</v>
      </c>
      <c r="M8" s="1" t="s">
        <v>35</v>
      </c>
      <c r="N8" s="1" t="s">
        <v>10</v>
      </c>
      <c r="O8" s="1" t="s">
        <v>82</v>
      </c>
      <c r="P8" s="1" t="s">
        <v>11</v>
      </c>
    </row>
    <row r="9" spans="7:16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40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ht="12.75">
      <c r="A11" t="s">
        <v>89</v>
      </c>
    </row>
    <row r="12" spans="1:16" ht="12.75">
      <c r="A12" t="s">
        <v>90</v>
      </c>
      <c r="C12" t="s">
        <v>91</v>
      </c>
      <c r="D12">
        <v>1119817</v>
      </c>
      <c r="E12" t="s">
        <v>92</v>
      </c>
      <c r="F12" t="s">
        <v>93</v>
      </c>
      <c r="G12" s="6">
        <v>40422</v>
      </c>
      <c r="H12">
        <v>1.46</v>
      </c>
      <c r="I12" t="s">
        <v>17</v>
      </c>
      <c r="J12" s="2">
        <v>0.013</v>
      </c>
      <c r="K12" s="2">
        <v>0.016</v>
      </c>
      <c r="L12" s="3">
        <v>700000</v>
      </c>
      <c r="M12">
        <v>104.74</v>
      </c>
      <c r="N12">
        <v>733.18</v>
      </c>
      <c r="O12" s="2">
        <v>0.0023</v>
      </c>
      <c r="P12" s="2">
        <v>0.003629310561180871</v>
      </c>
    </row>
    <row r="13" spans="1:16" ht="12.75">
      <c r="A13" t="s">
        <v>94</v>
      </c>
      <c r="C13" t="s">
        <v>91</v>
      </c>
      <c r="D13">
        <v>1092766</v>
      </c>
      <c r="E13" t="s">
        <v>95</v>
      </c>
      <c r="F13" t="s">
        <v>93</v>
      </c>
      <c r="G13" t="s">
        <v>96</v>
      </c>
      <c r="H13">
        <v>0.83</v>
      </c>
      <c r="I13" t="s">
        <v>17</v>
      </c>
      <c r="J13" s="2">
        <v>0.043</v>
      </c>
      <c r="K13" s="2">
        <v>0.0162</v>
      </c>
      <c r="L13" s="3">
        <v>400000.02</v>
      </c>
      <c r="M13">
        <v>123.64</v>
      </c>
      <c r="N13">
        <v>494.56</v>
      </c>
      <c r="O13" s="2">
        <v>0.0026</v>
      </c>
      <c r="P13" s="2">
        <v>0.0024481189218713163</v>
      </c>
    </row>
    <row r="14" spans="1:16" ht="12.75">
      <c r="A14" s="1" t="s">
        <v>97</v>
      </c>
      <c r="H14" s="1">
        <v>1.21</v>
      </c>
      <c r="K14" s="4">
        <v>0.0161</v>
      </c>
      <c r="N14" s="1">
        <v>1227.74</v>
      </c>
      <c r="O14" s="4">
        <v>0.0024</v>
      </c>
      <c r="P14" s="4">
        <v>0.006077429483052187</v>
      </c>
    </row>
    <row r="15" ht="12.75">
      <c r="A15" t="s">
        <v>98</v>
      </c>
    </row>
    <row r="16" spans="1:16" ht="12.75">
      <c r="A16" t="s">
        <v>99</v>
      </c>
      <c r="C16" t="s">
        <v>91</v>
      </c>
      <c r="D16">
        <v>6910079</v>
      </c>
      <c r="E16" t="s">
        <v>95</v>
      </c>
      <c r="F16" t="s">
        <v>100</v>
      </c>
      <c r="G16" t="s">
        <v>101</v>
      </c>
      <c r="H16">
        <v>0.39</v>
      </c>
      <c r="I16" t="s">
        <v>17</v>
      </c>
      <c r="J16" s="2">
        <v>0.046</v>
      </c>
      <c r="K16" s="2">
        <v>0.0356</v>
      </c>
      <c r="L16" s="3">
        <v>66060</v>
      </c>
      <c r="M16">
        <v>152</v>
      </c>
      <c r="N16">
        <v>100.41</v>
      </c>
      <c r="O16" s="2">
        <v>0.0044</v>
      </c>
      <c r="P16" s="2">
        <v>0.0004970390264985014</v>
      </c>
    </row>
    <row r="17" spans="1:16" ht="12.75">
      <c r="A17" s="1" t="s">
        <v>102</v>
      </c>
      <c r="H17" s="1">
        <v>0.39</v>
      </c>
      <c r="K17" s="4">
        <v>0.0356</v>
      </c>
      <c r="N17" s="1">
        <v>100.41</v>
      </c>
      <c r="O17" s="4">
        <v>0.0044</v>
      </c>
      <c r="P17" s="4">
        <v>0.0004970390264985014</v>
      </c>
    </row>
    <row r="18" ht="12.75">
      <c r="A18" t="s">
        <v>103</v>
      </c>
    </row>
    <row r="19" spans="1:16" ht="12.75">
      <c r="A19" t="s">
        <v>104</v>
      </c>
      <c r="C19" t="s">
        <v>105</v>
      </c>
      <c r="D19">
        <v>6990121</v>
      </c>
      <c r="E19" t="s">
        <v>106</v>
      </c>
      <c r="F19" t="s">
        <v>100</v>
      </c>
      <c r="G19" t="s">
        <v>107</v>
      </c>
      <c r="H19">
        <v>0.91</v>
      </c>
      <c r="I19" t="s">
        <v>17</v>
      </c>
      <c r="J19" s="2">
        <v>0.0475</v>
      </c>
      <c r="K19" s="2">
        <v>0.0278</v>
      </c>
      <c r="L19" s="3">
        <v>27873.77</v>
      </c>
      <c r="M19">
        <v>118.9</v>
      </c>
      <c r="N19">
        <v>33.14</v>
      </c>
      <c r="O19" s="2">
        <v>0.0008</v>
      </c>
      <c r="P19" s="2">
        <v>0.00016404614419042264</v>
      </c>
    </row>
    <row r="20" spans="1:16" ht="12.75">
      <c r="A20" t="s">
        <v>108</v>
      </c>
      <c r="C20" t="s">
        <v>105</v>
      </c>
      <c r="D20">
        <v>6990139</v>
      </c>
      <c r="E20" t="s">
        <v>106</v>
      </c>
      <c r="F20" t="s">
        <v>100</v>
      </c>
      <c r="G20" t="s">
        <v>109</v>
      </c>
      <c r="H20">
        <v>3.12</v>
      </c>
      <c r="I20" t="s">
        <v>17</v>
      </c>
      <c r="J20" s="2">
        <v>0.05</v>
      </c>
      <c r="K20" s="2">
        <v>0.0583</v>
      </c>
      <c r="L20" s="3">
        <v>499999.85</v>
      </c>
      <c r="M20">
        <v>114.21</v>
      </c>
      <c r="N20">
        <v>571.05</v>
      </c>
      <c r="O20" s="2">
        <v>0.0004</v>
      </c>
      <c r="P20" s="2">
        <v>0.0028267516789360543</v>
      </c>
    </row>
    <row r="21" spans="1:16" ht="12.75">
      <c r="A21" s="1" t="s">
        <v>110</v>
      </c>
      <c r="H21" s="1">
        <v>3</v>
      </c>
      <c r="K21" s="4">
        <v>0.0566</v>
      </c>
      <c r="N21" s="1">
        <v>604.19</v>
      </c>
      <c r="O21" s="4">
        <v>0.0004</v>
      </c>
      <c r="P21" s="4">
        <v>0.0029907978231264775</v>
      </c>
    </row>
    <row r="22" ht="12.75">
      <c r="A22" t="s">
        <v>111</v>
      </c>
    </row>
    <row r="23" spans="1:16" ht="12.75">
      <c r="A23" t="s">
        <v>112</v>
      </c>
      <c r="C23" t="s">
        <v>113</v>
      </c>
      <c r="D23">
        <v>6390140</v>
      </c>
      <c r="E23" t="s">
        <v>114</v>
      </c>
      <c r="F23" t="s">
        <v>100</v>
      </c>
      <c r="G23" s="6">
        <v>39785</v>
      </c>
      <c r="H23">
        <v>0.3</v>
      </c>
      <c r="I23" t="s">
        <v>17</v>
      </c>
      <c r="J23" s="2">
        <v>0.043</v>
      </c>
      <c r="K23" s="2">
        <v>0.0592</v>
      </c>
      <c r="L23" s="3">
        <v>196988</v>
      </c>
      <c r="M23">
        <v>123.13</v>
      </c>
      <c r="N23">
        <v>242.55</v>
      </c>
      <c r="O23" s="2">
        <v>0.0011</v>
      </c>
      <c r="P23" s="2">
        <v>0.0012006455121722091</v>
      </c>
    </row>
    <row r="24" spans="1:16" ht="12.75">
      <c r="A24" s="1" t="s">
        <v>115</v>
      </c>
      <c r="H24" s="1">
        <v>0.3</v>
      </c>
      <c r="K24" s="4">
        <v>0.0592</v>
      </c>
      <c r="N24" s="1">
        <v>242.55</v>
      </c>
      <c r="O24" s="4">
        <v>0.0011</v>
      </c>
      <c r="P24" s="4">
        <v>0.0012006455121722091</v>
      </c>
    </row>
    <row r="25" ht="12.75">
      <c r="A25" t="s">
        <v>116</v>
      </c>
    </row>
    <row r="26" spans="1:16" ht="12.75">
      <c r="A26" t="s">
        <v>117</v>
      </c>
      <c r="C26" t="s">
        <v>105</v>
      </c>
      <c r="D26">
        <v>3900206</v>
      </c>
      <c r="E26" t="s">
        <v>106</v>
      </c>
      <c r="F26" t="s">
        <v>100</v>
      </c>
      <c r="G26" t="s">
        <v>118</v>
      </c>
      <c r="H26">
        <v>3.33</v>
      </c>
      <c r="I26" t="s">
        <v>17</v>
      </c>
      <c r="J26" s="2">
        <v>0.0425</v>
      </c>
      <c r="K26" s="2">
        <v>0.0369</v>
      </c>
      <c r="L26" s="3">
        <v>578500</v>
      </c>
      <c r="M26">
        <v>123.46</v>
      </c>
      <c r="N26">
        <v>714.22</v>
      </c>
      <c r="O26" s="2">
        <v>0.0004</v>
      </c>
      <c r="P26" s="2">
        <v>0.003535456762332036</v>
      </c>
    </row>
    <row r="27" spans="1:16" ht="12.75">
      <c r="A27" t="s">
        <v>119</v>
      </c>
      <c r="C27" t="s">
        <v>105</v>
      </c>
      <c r="D27">
        <v>3900099</v>
      </c>
      <c r="E27" t="s">
        <v>106</v>
      </c>
      <c r="F27" t="s">
        <v>100</v>
      </c>
      <c r="G27" s="6">
        <v>38571</v>
      </c>
      <c r="H27">
        <v>1.34</v>
      </c>
      <c r="I27" t="s">
        <v>17</v>
      </c>
      <c r="J27" s="2">
        <v>0.0475</v>
      </c>
      <c r="K27" s="2">
        <v>0.0255</v>
      </c>
      <c r="L27" s="3">
        <v>184124</v>
      </c>
      <c r="M27">
        <v>130.28</v>
      </c>
      <c r="N27">
        <v>239.88</v>
      </c>
      <c r="O27" s="2">
        <v>0.001</v>
      </c>
      <c r="P27" s="2">
        <v>0.0011874287588533067</v>
      </c>
    </row>
    <row r="28" spans="1:16" ht="12.75">
      <c r="A28" s="1" t="s">
        <v>120</v>
      </c>
      <c r="H28" s="1">
        <v>2.83</v>
      </c>
      <c r="K28" s="4">
        <v>0.034</v>
      </c>
      <c r="N28" s="1">
        <v>954.09</v>
      </c>
      <c r="O28" s="4">
        <v>0.0004</v>
      </c>
      <c r="P28" s="4">
        <v>0.004722836020236583</v>
      </c>
    </row>
    <row r="29" ht="12.75">
      <c r="A29" t="s">
        <v>121</v>
      </c>
    </row>
    <row r="30" spans="1:16" ht="12.75">
      <c r="A30" t="s">
        <v>122</v>
      </c>
      <c r="C30" t="s">
        <v>91</v>
      </c>
      <c r="D30">
        <v>2310043</v>
      </c>
      <c r="E30" t="s">
        <v>123</v>
      </c>
      <c r="F30" t="s">
        <v>100</v>
      </c>
      <c r="G30" t="s">
        <v>124</v>
      </c>
      <c r="H30">
        <v>1.11</v>
      </c>
      <c r="I30" t="s">
        <v>17</v>
      </c>
      <c r="J30" s="2">
        <v>0.0435</v>
      </c>
      <c r="K30" s="2">
        <v>0.0131</v>
      </c>
      <c r="L30" s="3">
        <v>980030</v>
      </c>
      <c r="M30">
        <v>125.22</v>
      </c>
      <c r="N30">
        <v>1227.19</v>
      </c>
      <c r="O30" s="2">
        <v>0.0016</v>
      </c>
      <c r="P30" s="2">
        <v>0.006074706930870391</v>
      </c>
    </row>
    <row r="31" spans="1:16" ht="12.75">
      <c r="A31" t="s">
        <v>125</v>
      </c>
      <c r="C31" t="s">
        <v>91</v>
      </c>
      <c r="D31">
        <v>2310068</v>
      </c>
      <c r="E31" t="s">
        <v>126</v>
      </c>
      <c r="F31" t="s">
        <v>100</v>
      </c>
      <c r="G31" t="s">
        <v>127</v>
      </c>
      <c r="H31">
        <v>4.91</v>
      </c>
      <c r="I31" t="s">
        <v>17</v>
      </c>
      <c r="J31" s="2">
        <v>0.039</v>
      </c>
      <c r="K31" s="2">
        <v>0.0233</v>
      </c>
      <c r="L31" s="3">
        <v>171075</v>
      </c>
      <c r="M31">
        <v>128.54</v>
      </c>
      <c r="N31">
        <v>219.9</v>
      </c>
      <c r="O31" s="2">
        <v>0.0001</v>
      </c>
      <c r="P31" s="2">
        <v>0.0010885258632309578</v>
      </c>
    </row>
    <row r="32" spans="1:16" ht="12.75">
      <c r="A32" s="1" t="s">
        <v>128</v>
      </c>
      <c r="H32" s="1">
        <v>1.69</v>
      </c>
      <c r="K32" s="4">
        <v>0.0146</v>
      </c>
      <c r="N32" s="1">
        <v>1447.09</v>
      </c>
      <c r="O32" s="4">
        <v>0.0005</v>
      </c>
      <c r="P32" s="4">
        <v>0.007163232794101348</v>
      </c>
    </row>
    <row r="33" ht="12.75">
      <c r="A33" t="s">
        <v>129</v>
      </c>
    </row>
    <row r="34" spans="1:16" ht="12.75">
      <c r="A34" t="s">
        <v>130</v>
      </c>
      <c r="C34" t="s">
        <v>113</v>
      </c>
      <c r="D34">
        <v>7980139</v>
      </c>
      <c r="E34" t="s">
        <v>114</v>
      </c>
      <c r="F34" t="s">
        <v>100</v>
      </c>
      <c r="G34" t="s">
        <v>131</v>
      </c>
      <c r="H34">
        <v>0.92</v>
      </c>
      <c r="I34" t="s">
        <v>17</v>
      </c>
      <c r="J34" s="2">
        <v>0.041</v>
      </c>
      <c r="K34" s="2">
        <v>0.0682</v>
      </c>
      <c r="L34" s="3">
        <v>206574.61</v>
      </c>
      <c r="M34">
        <v>119.33</v>
      </c>
      <c r="N34">
        <v>246.51</v>
      </c>
      <c r="O34" s="2">
        <v>0.0026</v>
      </c>
      <c r="P34" s="2">
        <v>0.001220247887881143</v>
      </c>
    </row>
    <row r="35" spans="1:16" ht="12.75">
      <c r="A35" t="s">
        <v>132</v>
      </c>
      <c r="C35" t="s">
        <v>113</v>
      </c>
      <c r="D35">
        <v>7980121</v>
      </c>
      <c r="E35" t="s">
        <v>114</v>
      </c>
      <c r="F35" t="s">
        <v>100</v>
      </c>
      <c r="G35" t="s">
        <v>133</v>
      </c>
      <c r="H35">
        <v>2.86</v>
      </c>
      <c r="I35" t="s">
        <v>17</v>
      </c>
      <c r="J35" s="2">
        <v>0.045</v>
      </c>
      <c r="K35" s="2">
        <v>0.1188</v>
      </c>
      <c r="L35" s="3">
        <v>500000</v>
      </c>
      <c r="M35">
        <v>99.86</v>
      </c>
      <c r="N35">
        <v>499.3</v>
      </c>
      <c r="O35" s="2">
        <v>0.0003</v>
      </c>
      <c r="P35" s="2">
        <v>0.002471582371583525</v>
      </c>
    </row>
    <row r="36" spans="1:16" ht="12.75">
      <c r="A36" s="1" t="s">
        <v>134</v>
      </c>
      <c r="H36" s="1">
        <v>2.22</v>
      </c>
      <c r="K36" s="4">
        <v>0.1021</v>
      </c>
      <c r="N36" s="1">
        <v>745.81</v>
      </c>
      <c r="O36" s="4">
        <v>0.0004</v>
      </c>
      <c r="P36" s="4">
        <v>0.003691830259464668</v>
      </c>
    </row>
    <row r="37" ht="12.75">
      <c r="A37" t="s">
        <v>135</v>
      </c>
    </row>
    <row r="38" spans="1:16" ht="12.75">
      <c r="A38" t="s">
        <v>136</v>
      </c>
      <c r="C38" t="s">
        <v>113</v>
      </c>
      <c r="D38">
        <v>7360043</v>
      </c>
      <c r="E38" t="s">
        <v>114</v>
      </c>
      <c r="F38" t="s">
        <v>100</v>
      </c>
      <c r="G38" t="s">
        <v>137</v>
      </c>
      <c r="H38">
        <v>1.34</v>
      </c>
      <c r="I38" t="s">
        <v>17</v>
      </c>
      <c r="J38" s="2">
        <v>0.044</v>
      </c>
      <c r="K38" s="2">
        <v>0.1307</v>
      </c>
      <c r="L38" s="3">
        <v>361558.5</v>
      </c>
      <c r="M38">
        <v>109.76</v>
      </c>
      <c r="N38">
        <v>396.85</v>
      </c>
      <c r="O38" s="2">
        <v>0.0009</v>
      </c>
      <c r="P38" s="2">
        <v>0.001964445151537997</v>
      </c>
    </row>
    <row r="39" spans="1:16" ht="12.75">
      <c r="A39" s="1" t="s">
        <v>138</v>
      </c>
      <c r="H39" s="1">
        <v>1.34</v>
      </c>
      <c r="K39" s="4">
        <v>0.1307</v>
      </c>
      <c r="N39" s="1">
        <v>396.85</v>
      </c>
      <c r="O39" s="4">
        <v>0.0009</v>
      </c>
      <c r="P39" s="4">
        <v>0.001964445151537997</v>
      </c>
    </row>
    <row r="40" ht="12.75">
      <c r="A40" t="s">
        <v>139</v>
      </c>
    </row>
    <row r="41" spans="1:16" ht="12.75">
      <c r="A41" t="s">
        <v>140</v>
      </c>
      <c r="C41" t="s">
        <v>91</v>
      </c>
      <c r="D41">
        <v>1093681</v>
      </c>
      <c r="E41" t="s">
        <v>126</v>
      </c>
      <c r="F41" t="s">
        <v>100</v>
      </c>
      <c r="G41" s="6">
        <v>38965</v>
      </c>
      <c r="H41">
        <v>3.36</v>
      </c>
      <c r="I41" t="s">
        <v>17</v>
      </c>
      <c r="J41" s="2">
        <v>0.042</v>
      </c>
      <c r="K41" s="2">
        <v>0.021</v>
      </c>
      <c r="L41" s="3">
        <v>483136.17</v>
      </c>
      <c r="M41">
        <v>129.7</v>
      </c>
      <c r="N41">
        <v>626.63</v>
      </c>
      <c r="O41" s="2">
        <v>0.0013</v>
      </c>
      <c r="P41" s="2">
        <v>0.00310187795214377</v>
      </c>
    </row>
    <row r="42" spans="1:16" ht="12.75">
      <c r="A42" t="s">
        <v>141</v>
      </c>
      <c r="C42" t="s">
        <v>91</v>
      </c>
      <c r="D42">
        <v>1091164</v>
      </c>
      <c r="E42" t="s">
        <v>92</v>
      </c>
      <c r="F42" t="s">
        <v>100</v>
      </c>
      <c r="G42" s="6">
        <v>38965</v>
      </c>
      <c r="H42">
        <v>3.41</v>
      </c>
      <c r="I42" t="s">
        <v>17</v>
      </c>
      <c r="J42" s="2">
        <v>0.0525</v>
      </c>
      <c r="K42" s="2">
        <v>0.0221</v>
      </c>
      <c r="L42" s="3">
        <v>521790.5</v>
      </c>
      <c r="M42">
        <v>134.26</v>
      </c>
      <c r="N42">
        <v>700.56</v>
      </c>
      <c r="O42" s="2">
        <v>0.0019</v>
      </c>
      <c r="P42" s="2">
        <v>0.003467838466325965</v>
      </c>
    </row>
    <row r="43" spans="1:16" ht="12.75">
      <c r="A43" t="s">
        <v>142</v>
      </c>
      <c r="C43" t="s">
        <v>91</v>
      </c>
      <c r="D43">
        <v>1105576</v>
      </c>
      <c r="E43" t="s">
        <v>92</v>
      </c>
      <c r="F43" t="s">
        <v>100</v>
      </c>
      <c r="G43" t="s">
        <v>127</v>
      </c>
      <c r="H43">
        <v>4.56</v>
      </c>
      <c r="I43" t="s">
        <v>17</v>
      </c>
      <c r="J43" s="2">
        <v>0.0385</v>
      </c>
      <c r="K43" s="2">
        <v>0.0229</v>
      </c>
      <c r="L43" s="3">
        <v>100000</v>
      </c>
      <c r="M43">
        <v>125.41</v>
      </c>
      <c r="N43">
        <v>125.41</v>
      </c>
      <c r="O43" s="2">
        <v>0.0001</v>
      </c>
      <c r="P43" s="2">
        <v>0.0006207913983983374</v>
      </c>
    </row>
    <row r="44" spans="1:16" ht="12.75">
      <c r="A44" s="1" t="s">
        <v>143</v>
      </c>
      <c r="H44" s="1">
        <v>3.49</v>
      </c>
      <c r="K44" s="4">
        <v>0.0217</v>
      </c>
      <c r="N44" s="1">
        <v>1452.59</v>
      </c>
      <c r="O44" s="4">
        <v>0.0008</v>
      </c>
      <c r="P44" s="4">
        <v>0.007190458315919312</v>
      </c>
    </row>
    <row r="45" ht="12.75">
      <c r="A45" t="s">
        <v>144</v>
      </c>
    </row>
    <row r="46" spans="1:16" ht="12.75">
      <c r="A46" t="s">
        <v>145</v>
      </c>
      <c r="C46" t="s">
        <v>105</v>
      </c>
      <c r="D46">
        <v>6110365</v>
      </c>
      <c r="E46" t="s">
        <v>146</v>
      </c>
      <c r="F46" t="s">
        <v>93</v>
      </c>
      <c r="G46" t="s">
        <v>147</v>
      </c>
      <c r="H46">
        <v>4.93</v>
      </c>
      <c r="I46" t="s">
        <v>17</v>
      </c>
      <c r="J46" s="2">
        <v>0.07</v>
      </c>
      <c r="K46" s="2">
        <v>0.1421</v>
      </c>
      <c r="L46" s="3">
        <v>127426.45</v>
      </c>
      <c r="M46">
        <v>76.4</v>
      </c>
      <c r="N46">
        <v>97.35</v>
      </c>
      <c r="O46" s="2">
        <v>0</v>
      </c>
      <c r="P46" s="2">
        <v>0.00048189173617796144</v>
      </c>
    </row>
    <row r="47" spans="1:16" ht="12.75">
      <c r="A47" s="1" t="s">
        <v>148</v>
      </c>
      <c r="H47" s="1">
        <v>4.93</v>
      </c>
      <c r="K47" s="4">
        <v>0.1421</v>
      </c>
      <c r="N47" s="1">
        <v>97.35</v>
      </c>
      <c r="O47" s="4">
        <v>0</v>
      </c>
      <c r="P47" s="4">
        <v>0.00048189173617796144</v>
      </c>
    </row>
    <row r="48" ht="12.75">
      <c r="A48" t="s">
        <v>149</v>
      </c>
    </row>
    <row r="49" spans="1:16" ht="12.75">
      <c r="A49" t="s">
        <v>150</v>
      </c>
      <c r="C49" t="s">
        <v>113</v>
      </c>
      <c r="D49">
        <v>5760152</v>
      </c>
      <c r="E49" t="s">
        <v>95</v>
      </c>
      <c r="F49" t="s">
        <v>100</v>
      </c>
      <c r="G49" s="6">
        <v>39329</v>
      </c>
      <c r="H49">
        <v>2.1</v>
      </c>
      <c r="I49" t="s">
        <v>17</v>
      </c>
      <c r="J49" s="2">
        <v>0.0455</v>
      </c>
      <c r="K49" s="2">
        <v>0.0241</v>
      </c>
      <c r="L49" s="3">
        <v>551462</v>
      </c>
      <c r="M49">
        <v>124.05</v>
      </c>
      <c r="N49">
        <v>684.09</v>
      </c>
      <c r="O49" s="2">
        <v>0.0003</v>
      </c>
      <c r="P49" s="2">
        <v>0.003386310403718353</v>
      </c>
    </row>
    <row r="50" spans="1:16" ht="12.75">
      <c r="A50" s="1" t="s">
        <v>151</v>
      </c>
      <c r="H50" s="1">
        <v>2.1</v>
      </c>
      <c r="K50" s="4">
        <v>0.0241</v>
      </c>
      <c r="N50" s="1">
        <v>684.09</v>
      </c>
      <c r="O50" s="4">
        <v>0.0003</v>
      </c>
      <c r="P50" s="4">
        <v>0.003386310403718353</v>
      </c>
    </row>
    <row r="51" ht="12.75">
      <c r="A51" t="s">
        <v>152</v>
      </c>
    </row>
    <row r="52" spans="1:16" ht="12.75">
      <c r="A52" t="s">
        <v>153</v>
      </c>
      <c r="C52" t="s">
        <v>105</v>
      </c>
      <c r="D52">
        <v>1098656</v>
      </c>
      <c r="E52" t="s">
        <v>95</v>
      </c>
      <c r="F52" t="s">
        <v>100</v>
      </c>
      <c r="G52" t="s">
        <v>154</v>
      </c>
      <c r="H52">
        <v>2.93</v>
      </c>
      <c r="I52" t="s">
        <v>17</v>
      </c>
      <c r="J52" s="2">
        <v>0.047</v>
      </c>
      <c r="K52" s="2">
        <v>0.0392</v>
      </c>
      <c r="L52" s="3">
        <v>70728</v>
      </c>
      <c r="M52">
        <v>119.49</v>
      </c>
      <c r="N52">
        <v>84.51</v>
      </c>
      <c r="O52" s="2">
        <v>0.0001</v>
      </c>
      <c r="P52" s="2">
        <v>0.0004183325179702057</v>
      </c>
    </row>
    <row r="53" spans="1:16" ht="12.75">
      <c r="A53" s="1" t="s">
        <v>155</v>
      </c>
      <c r="H53" s="1">
        <v>2.93</v>
      </c>
      <c r="K53" s="4">
        <v>0.0392</v>
      </c>
      <c r="N53" s="1">
        <v>84.51</v>
      </c>
      <c r="O53" s="4">
        <v>0.0001</v>
      </c>
      <c r="P53" s="4">
        <v>0.0004183325179702057</v>
      </c>
    </row>
    <row r="54" ht="12.75">
      <c r="A54" t="s">
        <v>156</v>
      </c>
    </row>
    <row r="55" spans="1:16" ht="12.75">
      <c r="A55" t="s">
        <v>157</v>
      </c>
      <c r="C55" t="s">
        <v>113</v>
      </c>
      <c r="D55">
        <v>6120067</v>
      </c>
      <c r="E55" t="s">
        <v>158</v>
      </c>
      <c r="F55" t="s">
        <v>100</v>
      </c>
      <c r="G55" t="s">
        <v>159</v>
      </c>
      <c r="H55">
        <v>0.5</v>
      </c>
      <c r="I55" t="s">
        <v>17</v>
      </c>
      <c r="J55" s="2">
        <v>0.04</v>
      </c>
      <c r="K55" s="2">
        <v>0.0838</v>
      </c>
      <c r="L55" s="3">
        <v>35420.31</v>
      </c>
      <c r="M55">
        <v>127.15</v>
      </c>
      <c r="N55">
        <v>45.04</v>
      </c>
      <c r="O55" s="2">
        <v>0.0005</v>
      </c>
      <c r="P55" s="2">
        <v>0.00022295227321474459</v>
      </c>
    </row>
    <row r="56" spans="1:16" ht="12.75">
      <c r="A56" s="1" t="s">
        <v>160</v>
      </c>
      <c r="H56" s="1">
        <v>0.5</v>
      </c>
      <c r="K56" s="4">
        <v>0.0838</v>
      </c>
      <c r="N56" s="1">
        <v>45.04</v>
      </c>
      <c r="O56" s="4">
        <v>0.0005</v>
      </c>
      <c r="P56" s="4">
        <v>0.00022295227321474459</v>
      </c>
    </row>
    <row r="57" ht="12.75">
      <c r="A57" t="s">
        <v>161</v>
      </c>
    </row>
    <row r="58" spans="1:16" ht="12.75">
      <c r="A58" t="s">
        <v>162</v>
      </c>
      <c r="C58" t="s">
        <v>163</v>
      </c>
      <c r="D58">
        <v>7460140</v>
      </c>
      <c r="E58" t="s">
        <v>123</v>
      </c>
      <c r="F58" t="s">
        <v>100</v>
      </c>
      <c r="G58" t="s">
        <v>164</v>
      </c>
      <c r="H58">
        <v>3.77</v>
      </c>
      <c r="I58" t="s">
        <v>17</v>
      </c>
      <c r="J58" s="2">
        <v>0.041</v>
      </c>
      <c r="K58" s="2">
        <v>0.0187</v>
      </c>
      <c r="L58" s="3">
        <v>554120</v>
      </c>
      <c r="M58">
        <v>129.34</v>
      </c>
      <c r="N58">
        <v>716.7</v>
      </c>
      <c r="O58" s="2">
        <v>0.0007</v>
      </c>
      <c r="P58" s="2">
        <v>0.0035477329976244996</v>
      </c>
    </row>
    <row r="59" spans="1:16" ht="12.75">
      <c r="A59" t="s">
        <v>165</v>
      </c>
      <c r="C59" t="s">
        <v>163</v>
      </c>
      <c r="D59">
        <v>7460108</v>
      </c>
      <c r="E59" t="s">
        <v>123</v>
      </c>
      <c r="F59" t="s">
        <v>100</v>
      </c>
      <c r="G59" s="6">
        <v>39785</v>
      </c>
      <c r="H59">
        <v>0</v>
      </c>
      <c r="I59" t="s">
        <v>17</v>
      </c>
      <c r="J59" s="2">
        <v>0.007</v>
      </c>
      <c r="K59" s="2">
        <v>0.007</v>
      </c>
      <c r="L59" s="3">
        <v>300000.14</v>
      </c>
      <c r="M59">
        <v>121.17</v>
      </c>
      <c r="N59">
        <v>363.51</v>
      </c>
      <c r="O59" s="2">
        <v>0.0036</v>
      </c>
      <c r="P59" s="2">
        <v>0.0017994089883723757</v>
      </c>
    </row>
    <row r="60" spans="1:16" ht="12.75">
      <c r="A60" s="1" t="s">
        <v>166</v>
      </c>
      <c r="H60" s="1">
        <v>2.5</v>
      </c>
      <c r="K60" s="4">
        <v>0.0148</v>
      </c>
      <c r="N60" s="1">
        <v>1080.21</v>
      </c>
      <c r="O60" s="4">
        <v>0.001</v>
      </c>
      <c r="P60" s="4">
        <v>0.005347141985996875</v>
      </c>
    </row>
    <row r="61" ht="12.75">
      <c r="A61" t="s">
        <v>167</v>
      </c>
    </row>
    <row r="62" spans="1:16" ht="12.75">
      <c r="A62" t="s">
        <v>168</v>
      </c>
      <c r="C62" t="s">
        <v>169</v>
      </c>
      <c r="D62">
        <v>6000020</v>
      </c>
      <c r="E62" t="s">
        <v>92</v>
      </c>
      <c r="F62" t="s">
        <v>100</v>
      </c>
      <c r="G62" s="6">
        <v>37508</v>
      </c>
      <c r="H62">
        <v>1.68</v>
      </c>
      <c r="I62" t="s">
        <v>17</v>
      </c>
      <c r="J62" s="2">
        <v>0.065</v>
      </c>
      <c r="K62" s="2">
        <v>0.0351</v>
      </c>
      <c r="L62" s="3">
        <v>1397710</v>
      </c>
      <c r="M62">
        <v>128.85</v>
      </c>
      <c r="N62">
        <v>1800.95</v>
      </c>
      <c r="O62" s="2">
        <v>0.0002</v>
      </c>
      <c r="P62" s="2">
        <v>0.008914873366920388</v>
      </c>
    </row>
    <row r="63" spans="1:16" ht="12.75">
      <c r="A63" s="1" t="s">
        <v>170</v>
      </c>
      <c r="H63" s="1">
        <v>1.68</v>
      </c>
      <c r="K63" s="4">
        <v>0.0351</v>
      </c>
      <c r="N63" s="1">
        <v>1800.95</v>
      </c>
      <c r="O63" s="4">
        <v>0.0002</v>
      </c>
      <c r="P63" s="4">
        <v>0.008914873366920388</v>
      </c>
    </row>
    <row r="64" ht="12.75">
      <c r="A64" t="s">
        <v>171</v>
      </c>
    </row>
    <row r="65" spans="1:16" ht="12.75">
      <c r="A65" t="s">
        <v>172</v>
      </c>
      <c r="C65" t="s">
        <v>105</v>
      </c>
      <c r="D65">
        <v>1260306</v>
      </c>
      <c r="E65" t="s">
        <v>95</v>
      </c>
      <c r="F65" t="s">
        <v>100</v>
      </c>
      <c r="G65" t="s">
        <v>154</v>
      </c>
      <c r="H65">
        <v>3.78</v>
      </c>
      <c r="I65" t="s">
        <v>17</v>
      </c>
      <c r="J65" s="2">
        <v>0.0495</v>
      </c>
      <c r="K65" s="2">
        <v>0.0375</v>
      </c>
      <c r="L65" s="3">
        <v>410895</v>
      </c>
      <c r="M65">
        <v>125.95</v>
      </c>
      <c r="N65">
        <v>517.52</v>
      </c>
      <c r="O65" s="2">
        <v>0.0004</v>
      </c>
      <c r="P65" s="2">
        <v>0.0025617731002241257</v>
      </c>
    </row>
    <row r="66" spans="1:16" ht="12.75">
      <c r="A66" s="1" t="s">
        <v>173</v>
      </c>
      <c r="H66" s="1">
        <v>3.78</v>
      </c>
      <c r="K66" s="4">
        <v>0.0375</v>
      </c>
      <c r="N66" s="1">
        <v>517.52</v>
      </c>
      <c r="O66" s="4">
        <v>0.0004</v>
      </c>
      <c r="P66" s="4">
        <v>0.0025617731002241257</v>
      </c>
    </row>
    <row r="67" ht="12.75">
      <c r="A67" t="s">
        <v>174</v>
      </c>
    </row>
    <row r="68" spans="1:16" ht="12.75">
      <c r="A68" t="s">
        <v>175</v>
      </c>
      <c r="C68" t="s">
        <v>105</v>
      </c>
      <c r="D68">
        <v>7150204</v>
      </c>
      <c r="E68" t="s">
        <v>158</v>
      </c>
      <c r="F68" t="s">
        <v>100</v>
      </c>
      <c r="G68" s="6">
        <v>38993</v>
      </c>
      <c r="H68">
        <v>0.65</v>
      </c>
      <c r="I68" t="s">
        <v>17</v>
      </c>
      <c r="J68" s="2">
        <v>0.048</v>
      </c>
      <c r="K68" s="2">
        <v>0.1648</v>
      </c>
      <c r="L68" s="3">
        <v>68400</v>
      </c>
      <c r="M68">
        <v>116.59</v>
      </c>
      <c r="N68">
        <v>79.75</v>
      </c>
      <c r="O68" s="2">
        <v>0.0003</v>
      </c>
      <c r="P68" s="2">
        <v>0.0003947700663604769</v>
      </c>
    </row>
    <row r="69" spans="1:16" ht="12.75">
      <c r="A69" s="1" t="s">
        <v>176</v>
      </c>
      <c r="H69" s="1">
        <v>0.65</v>
      </c>
      <c r="K69" s="4">
        <v>0.1648</v>
      </c>
      <c r="N69" s="1">
        <v>79.75</v>
      </c>
      <c r="O69" s="4">
        <v>0.0003</v>
      </c>
      <c r="P69" s="4">
        <v>0.0003947700663604769</v>
      </c>
    </row>
    <row r="70" ht="12.75">
      <c r="A70" t="s">
        <v>177</v>
      </c>
    </row>
    <row r="71" spans="1:16" ht="12.75">
      <c r="A71" t="s">
        <v>178</v>
      </c>
      <c r="C71" t="s">
        <v>179</v>
      </c>
      <c r="D71">
        <v>7770142</v>
      </c>
      <c r="E71" t="s">
        <v>92</v>
      </c>
      <c r="F71" t="s">
        <v>100</v>
      </c>
      <c r="G71" s="6">
        <v>39125</v>
      </c>
      <c r="H71">
        <v>4.6</v>
      </c>
      <c r="I71" t="s">
        <v>17</v>
      </c>
      <c r="J71" s="2">
        <v>0.052</v>
      </c>
      <c r="K71" s="2">
        <v>0.0306</v>
      </c>
      <c r="L71" s="3">
        <v>250000</v>
      </c>
      <c r="M71">
        <v>137.02</v>
      </c>
      <c r="N71">
        <v>342.55</v>
      </c>
      <c r="O71" s="2">
        <v>0.0001</v>
      </c>
      <c r="P71" s="2">
        <v>0.0016956549997715533</v>
      </c>
    </row>
    <row r="72" spans="1:16" ht="12.75">
      <c r="A72" s="1" t="s">
        <v>180</v>
      </c>
      <c r="H72" s="1">
        <v>4.6</v>
      </c>
      <c r="K72" s="4">
        <v>0.0306</v>
      </c>
      <c r="N72" s="1">
        <v>342.55</v>
      </c>
      <c r="O72" s="4">
        <v>0.0001</v>
      </c>
      <c r="P72" s="4">
        <v>0.0016956549997715533</v>
      </c>
    </row>
    <row r="73" ht="12.75">
      <c r="A73" t="s">
        <v>181</v>
      </c>
    </row>
    <row r="74" spans="1:16" ht="12.75">
      <c r="A74" t="s">
        <v>182</v>
      </c>
      <c r="C74" t="s">
        <v>113</v>
      </c>
      <c r="D74">
        <v>1115823</v>
      </c>
      <c r="E74" t="s">
        <v>95</v>
      </c>
      <c r="F74" t="s">
        <v>100</v>
      </c>
      <c r="G74" t="s">
        <v>183</v>
      </c>
      <c r="H74">
        <v>6.23</v>
      </c>
      <c r="I74" t="s">
        <v>17</v>
      </c>
      <c r="J74" s="2">
        <v>0.061</v>
      </c>
      <c r="K74" s="2">
        <v>0.0712</v>
      </c>
      <c r="L74" s="3">
        <v>400000</v>
      </c>
      <c r="M74">
        <v>100.75</v>
      </c>
      <c r="N74">
        <v>403</v>
      </c>
      <c r="O74" s="2">
        <v>0.0004</v>
      </c>
      <c r="P74" s="2">
        <v>0.0019948882350253566</v>
      </c>
    </row>
    <row r="75" spans="1:16" ht="12.75">
      <c r="A75" t="s">
        <v>184</v>
      </c>
      <c r="C75" t="s">
        <v>113</v>
      </c>
      <c r="D75">
        <v>1107465</v>
      </c>
      <c r="E75" t="s">
        <v>106</v>
      </c>
      <c r="F75" t="s">
        <v>100</v>
      </c>
      <c r="G75" t="s">
        <v>185</v>
      </c>
      <c r="H75">
        <v>1.74</v>
      </c>
      <c r="I75" t="s">
        <v>17</v>
      </c>
      <c r="J75" s="2">
        <v>0.0475</v>
      </c>
      <c r="K75" s="2">
        <v>0.0537</v>
      </c>
      <c r="L75" s="3">
        <v>170261.25</v>
      </c>
      <c r="M75">
        <v>114.26</v>
      </c>
      <c r="N75">
        <v>194.54</v>
      </c>
      <c r="O75" s="2">
        <v>0.0002</v>
      </c>
      <c r="P75" s="2">
        <v>0.000962991457175764</v>
      </c>
    </row>
    <row r="76" spans="1:16" ht="12.75">
      <c r="A76" s="1" t="s">
        <v>186</v>
      </c>
      <c r="H76" s="1">
        <v>4.77</v>
      </c>
      <c r="K76" s="4">
        <v>0.0655</v>
      </c>
      <c r="N76" s="1">
        <v>597.54</v>
      </c>
      <c r="O76" s="4">
        <v>0.0003</v>
      </c>
      <c r="P76" s="4">
        <v>0.0029578796922011207</v>
      </c>
    </row>
    <row r="77" ht="12.75">
      <c r="A77" t="s">
        <v>187</v>
      </c>
    </row>
    <row r="78" spans="1:16" ht="12.75">
      <c r="A78" t="s">
        <v>188</v>
      </c>
      <c r="C78" t="s">
        <v>105</v>
      </c>
      <c r="D78">
        <v>2260131</v>
      </c>
      <c r="E78" t="s">
        <v>106</v>
      </c>
      <c r="F78" t="s">
        <v>100</v>
      </c>
      <c r="G78" t="s">
        <v>183</v>
      </c>
      <c r="H78">
        <v>3.22</v>
      </c>
      <c r="I78" t="s">
        <v>17</v>
      </c>
      <c r="J78" s="2">
        <v>0.05</v>
      </c>
      <c r="K78" s="2">
        <v>0.0664</v>
      </c>
      <c r="L78" s="3">
        <v>175000</v>
      </c>
      <c r="M78">
        <v>112.64</v>
      </c>
      <c r="N78">
        <v>197.12</v>
      </c>
      <c r="O78" s="2">
        <v>0.0002</v>
      </c>
      <c r="P78" s="2">
        <v>0.0009757627019558272</v>
      </c>
    </row>
    <row r="79" spans="1:16" ht="12.75">
      <c r="A79" t="s">
        <v>189</v>
      </c>
      <c r="C79" t="s">
        <v>105</v>
      </c>
      <c r="D79">
        <v>2260115</v>
      </c>
      <c r="E79" t="s">
        <v>106</v>
      </c>
      <c r="F79" t="s">
        <v>100</v>
      </c>
      <c r="G79" t="s">
        <v>185</v>
      </c>
      <c r="H79">
        <v>0.66</v>
      </c>
      <c r="I79" t="s">
        <v>17</v>
      </c>
      <c r="J79" s="2">
        <v>0.055</v>
      </c>
      <c r="K79" s="2">
        <v>0.0434</v>
      </c>
      <c r="L79" s="3">
        <v>49068.62</v>
      </c>
      <c r="M79">
        <v>122.75</v>
      </c>
      <c r="N79">
        <v>60.23</v>
      </c>
      <c r="O79" s="2">
        <v>0.0002</v>
      </c>
      <c r="P79" s="2">
        <v>0.00029814421438108496</v>
      </c>
    </row>
    <row r="80" spans="1:16" ht="12.75">
      <c r="A80" t="s">
        <v>190</v>
      </c>
      <c r="C80" t="s">
        <v>105</v>
      </c>
      <c r="D80">
        <v>2260206</v>
      </c>
      <c r="E80" t="s">
        <v>106</v>
      </c>
      <c r="F80" t="s">
        <v>100</v>
      </c>
      <c r="G80" t="s">
        <v>191</v>
      </c>
      <c r="H80">
        <v>2.01</v>
      </c>
      <c r="I80" t="s">
        <v>17</v>
      </c>
      <c r="J80" s="2">
        <v>0.053</v>
      </c>
      <c r="K80" s="2">
        <v>0.0584</v>
      </c>
      <c r="L80" s="3">
        <v>800000</v>
      </c>
      <c r="M80">
        <v>114.73</v>
      </c>
      <c r="N80">
        <v>917.84</v>
      </c>
      <c r="O80" s="2">
        <v>0.0009</v>
      </c>
      <c r="P80" s="2">
        <v>0.00454339508098182</v>
      </c>
    </row>
    <row r="81" spans="1:16" ht="12.75">
      <c r="A81" s="1" t="s">
        <v>192</v>
      </c>
      <c r="H81" s="1">
        <v>2.14</v>
      </c>
      <c r="K81" s="4">
        <v>0.059</v>
      </c>
      <c r="N81" s="1">
        <v>1175.19</v>
      </c>
      <c r="O81" s="4">
        <v>0.0005</v>
      </c>
      <c r="P81" s="4">
        <v>0.005817301997318732</v>
      </c>
    </row>
    <row r="82" ht="12.75">
      <c r="A82" t="s">
        <v>193</v>
      </c>
    </row>
    <row r="83" spans="1:16" ht="12.75">
      <c r="A83" t="s">
        <v>194</v>
      </c>
      <c r="C83" t="s">
        <v>105</v>
      </c>
      <c r="D83">
        <v>7230279</v>
      </c>
      <c r="E83" t="s">
        <v>106</v>
      </c>
      <c r="F83" t="s">
        <v>100</v>
      </c>
      <c r="G83" s="6">
        <v>39090</v>
      </c>
      <c r="H83">
        <v>2.55</v>
      </c>
      <c r="I83" t="s">
        <v>17</v>
      </c>
      <c r="J83" s="2">
        <v>0.0495</v>
      </c>
      <c r="K83" s="2">
        <v>0.0512</v>
      </c>
      <c r="L83" s="3">
        <v>332259.99</v>
      </c>
      <c r="M83">
        <v>119.19</v>
      </c>
      <c r="N83">
        <v>396.02</v>
      </c>
      <c r="O83" s="2">
        <v>0.0005</v>
      </c>
      <c r="P83" s="2">
        <v>0.0019603365727909224</v>
      </c>
    </row>
    <row r="84" spans="1:16" ht="12.75">
      <c r="A84" s="1" t="s">
        <v>195</v>
      </c>
      <c r="H84" s="1">
        <v>2.55</v>
      </c>
      <c r="K84" s="4">
        <v>0.0512</v>
      </c>
      <c r="N84" s="1">
        <v>396.02</v>
      </c>
      <c r="O84" s="4">
        <v>0.0005</v>
      </c>
      <c r="P84" s="4">
        <v>0.0019603365727909224</v>
      </c>
    </row>
    <row r="85" ht="12.75">
      <c r="A85" t="s">
        <v>196</v>
      </c>
    </row>
    <row r="86" spans="1:16" ht="12.75">
      <c r="A86" t="s">
        <v>197</v>
      </c>
      <c r="C86" t="s">
        <v>105</v>
      </c>
      <c r="D86">
        <v>1097385</v>
      </c>
      <c r="E86" t="s">
        <v>95</v>
      </c>
      <c r="F86" t="s">
        <v>100</v>
      </c>
      <c r="G86" s="6">
        <v>39030</v>
      </c>
      <c r="H86">
        <v>3.65</v>
      </c>
      <c r="I86" t="s">
        <v>17</v>
      </c>
      <c r="J86" s="2">
        <v>0.0495</v>
      </c>
      <c r="K86" s="2">
        <v>0.0299</v>
      </c>
      <c r="L86" s="3">
        <v>778472.8</v>
      </c>
      <c r="M86">
        <v>126.18</v>
      </c>
      <c r="N86">
        <v>982.28</v>
      </c>
      <c r="O86" s="2">
        <v>0.0008</v>
      </c>
      <c r="P86" s="2">
        <v>0.004862379194790837</v>
      </c>
    </row>
    <row r="87" spans="1:16" ht="12.75">
      <c r="A87" s="1" t="s">
        <v>198</v>
      </c>
      <c r="H87" s="1">
        <v>3.65</v>
      </c>
      <c r="K87" s="4">
        <v>0.0299</v>
      </c>
      <c r="N87" s="1">
        <v>982.28</v>
      </c>
      <c r="O87" s="4">
        <v>0.0008</v>
      </c>
      <c r="P87" s="4">
        <v>0.004862379194790837</v>
      </c>
    </row>
    <row r="88" ht="12.75">
      <c r="A88" t="s">
        <v>199</v>
      </c>
    </row>
    <row r="89" spans="1:16" ht="12.75">
      <c r="A89" t="s">
        <v>200</v>
      </c>
      <c r="C89" t="s">
        <v>91</v>
      </c>
      <c r="D89">
        <v>1111160</v>
      </c>
      <c r="E89" t="s">
        <v>92</v>
      </c>
      <c r="F89" t="s">
        <v>100</v>
      </c>
      <c r="G89" t="s">
        <v>201</v>
      </c>
      <c r="H89">
        <v>1.87</v>
      </c>
      <c r="I89" t="s">
        <v>17</v>
      </c>
      <c r="J89" s="2">
        <v>0.034</v>
      </c>
      <c r="K89" s="2">
        <v>0.0213</v>
      </c>
      <c r="L89" s="3">
        <v>1040000.13</v>
      </c>
      <c r="M89">
        <v>114.37</v>
      </c>
      <c r="N89">
        <v>1189.45</v>
      </c>
      <c r="O89" s="2">
        <v>0.0037</v>
      </c>
      <c r="P89" s="2">
        <v>0.005887890350250399</v>
      </c>
    </row>
    <row r="90" spans="1:16" ht="12.75">
      <c r="A90" t="s">
        <v>202</v>
      </c>
      <c r="C90" t="s">
        <v>91</v>
      </c>
      <c r="D90">
        <v>1119825</v>
      </c>
      <c r="E90" t="s">
        <v>92</v>
      </c>
      <c r="F90" t="s">
        <v>100</v>
      </c>
      <c r="G90" t="s">
        <v>203</v>
      </c>
      <c r="H90">
        <v>6.15</v>
      </c>
      <c r="I90" t="s">
        <v>17</v>
      </c>
      <c r="J90" s="2">
        <v>0.0355</v>
      </c>
      <c r="K90" s="2">
        <v>0.0411</v>
      </c>
      <c r="L90" s="3">
        <v>18900</v>
      </c>
      <c r="M90">
        <v>102.53</v>
      </c>
      <c r="N90">
        <v>19.38</v>
      </c>
      <c r="O90" s="2">
        <v>0.0001</v>
      </c>
      <c r="P90" s="2">
        <v>9.593283869675288E-05</v>
      </c>
    </row>
    <row r="91" spans="1:16" ht="12.75">
      <c r="A91" t="s">
        <v>204</v>
      </c>
      <c r="C91" t="s">
        <v>91</v>
      </c>
      <c r="D91">
        <v>1095058</v>
      </c>
      <c r="E91" t="s">
        <v>92</v>
      </c>
      <c r="F91" t="s">
        <v>100</v>
      </c>
      <c r="G91" s="6">
        <v>40489</v>
      </c>
      <c r="H91">
        <v>1.43</v>
      </c>
      <c r="I91" t="s">
        <v>17</v>
      </c>
      <c r="J91" s="2">
        <v>0.0425</v>
      </c>
      <c r="K91" s="2">
        <v>0.0235</v>
      </c>
      <c r="L91" s="3">
        <v>91432.5</v>
      </c>
      <c r="M91">
        <v>119.9</v>
      </c>
      <c r="N91">
        <v>109.63</v>
      </c>
      <c r="O91" s="2">
        <v>0.0006</v>
      </c>
      <c r="P91" s="2">
        <v>0.0005426789012551609</v>
      </c>
    </row>
    <row r="92" spans="1:16" ht="12.75">
      <c r="A92" s="1" t="s">
        <v>205</v>
      </c>
      <c r="H92" s="1">
        <v>1.9</v>
      </c>
      <c r="K92" s="4">
        <v>0.0218</v>
      </c>
      <c r="N92" s="1">
        <v>1318.45</v>
      </c>
      <c r="O92" s="4">
        <v>0.0016</v>
      </c>
      <c r="P92" s="4">
        <v>0.0065264525892535525</v>
      </c>
    </row>
    <row r="93" ht="12.75">
      <c r="A93" t="s">
        <v>206</v>
      </c>
    </row>
    <row r="94" spans="1:16" ht="12.75">
      <c r="A94" t="s">
        <v>207</v>
      </c>
      <c r="C94" t="s">
        <v>208</v>
      </c>
      <c r="D94">
        <v>7670102</v>
      </c>
      <c r="E94" t="s">
        <v>106</v>
      </c>
      <c r="F94" t="s">
        <v>100</v>
      </c>
      <c r="G94" t="s">
        <v>203</v>
      </c>
      <c r="H94">
        <v>4.23</v>
      </c>
      <c r="I94" t="s">
        <v>17</v>
      </c>
      <c r="J94" s="2">
        <v>0.045</v>
      </c>
      <c r="K94" s="2">
        <v>0.0326</v>
      </c>
      <c r="L94" s="3">
        <v>21299</v>
      </c>
      <c r="M94">
        <v>127.73</v>
      </c>
      <c r="N94">
        <v>27.21</v>
      </c>
      <c r="O94" s="2">
        <v>0</v>
      </c>
      <c r="P94" s="2">
        <v>0.00013469208157578153</v>
      </c>
    </row>
    <row r="95" spans="1:16" ht="12.75">
      <c r="A95" s="1" t="s">
        <v>209</v>
      </c>
      <c r="H95" s="1">
        <v>4.23</v>
      </c>
      <c r="K95" s="4">
        <v>0.0326</v>
      </c>
      <c r="N95" s="1">
        <v>27.21</v>
      </c>
      <c r="O95" s="4">
        <v>0</v>
      </c>
      <c r="P95" s="4">
        <v>0.00013469208157578153</v>
      </c>
    </row>
    <row r="96" ht="12.75">
      <c r="A96" t="s">
        <v>210</v>
      </c>
    </row>
    <row r="97" spans="1:16" ht="12.75">
      <c r="A97" t="s">
        <v>211</v>
      </c>
      <c r="C97" t="s">
        <v>113</v>
      </c>
      <c r="D97">
        <v>6080188</v>
      </c>
      <c r="E97" t="s">
        <v>114</v>
      </c>
      <c r="F97" t="s">
        <v>100</v>
      </c>
      <c r="G97" s="6">
        <v>39089</v>
      </c>
      <c r="H97">
        <v>3.17</v>
      </c>
      <c r="I97" t="s">
        <v>17</v>
      </c>
      <c r="J97" s="2">
        <v>0.045</v>
      </c>
      <c r="K97" s="2">
        <v>0.0429</v>
      </c>
      <c r="L97" s="3">
        <v>231385</v>
      </c>
      <c r="M97">
        <v>123.27</v>
      </c>
      <c r="N97">
        <v>285.23</v>
      </c>
      <c r="O97" s="2">
        <v>0.0004</v>
      </c>
      <c r="P97" s="2">
        <v>0.0014119155614796092</v>
      </c>
    </row>
    <row r="98" spans="1:16" ht="12.75">
      <c r="A98" t="s">
        <v>212</v>
      </c>
      <c r="C98" t="s">
        <v>113</v>
      </c>
      <c r="D98">
        <v>6080170</v>
      </c>
      <c r="E98" t="s">
        <v>114</v>
      </c>
      <c r="F98" t="s">
        <v>100</v>
      </c>
      <c r="G98" t="s">
        <v>213</v>
      </c>
      <c r="H98">
        <v>1.04</v>
      </c>
      <c r="I98" t="s">
        <v>17</v>
      </c>
      <c r="J98" s="2">
        <v>0.0435</v>
      </c>
      <c r="K98" s="2">
        <v>0.0368</v>
      </c>
      <c r="L98" s="3">
        <v>106129.29</v>
      </c>
      <c r="M98">
        <v>121</v>
      </c>
      <c r="N98">
        <v>128.42</v>
      </c>
      <c r="O98" s="2">
        <v>0.0005</v>
      </c>
      <c r="P98" s="2">
        <v>0.0006356911839750777</v>
      </c>
    </row>
    <row r="99" spans="1:16" ht="12.75">
      <c r="A99" s="1" t="s">
        <v>214</v>
      </c>
      <c r="H99" s="1">
        <v>2.51</v>
      </c>
      <c r="K99" s="4">
        <v>0.041</v>
      </c>
      <c r="N99" s="1">
        <v>413.64</v>
      </c>
      <c r="O99" s="4">
        <v>0.0004</v>
      </c>
      <c r="P99" s="4">
        <v>0.002047557244505927</v>
      </c>
    </row>
    <row r="100" ht="12.75">
      <c r="A100" t="s">
        <v>215</v>
      </c>
    </row>
    <row r="101" spans="1:16" ht="12.75">
      <c r="A101" t="s">
        <v>216</v>
      </c>
      <c r="C101" t="s">
        <v>105</v>
      </c>
      <c r="D101">
        <v>1117910</v>
      </c>
      <c r="E101" t="s">
        <v>106</v>
      </c>
      <c r="F101" t="s">
        <v>100</v>
      </c>
      <c r="G101" t="s">
        <v>217</v>
      </c>
      <c r="H101">
        <v>4.57</v>
      </c>
      <c r="I101" t="s">
        <v>17</v>
      </c>
      <c r="J101" s="2">
        <v>0.047</v>
      </c>
      <c r="K101" s="2">
        <v>0.0443</v>
      </c>
      <c r="L101" s="3">
        <v>300000</v>
      </c>
      <c r="M101">
        <v>109.14</v>
      </c>
      <c r="N101">
        <v>327.42</v>
      </c>
      <c r="O101" s="2">
        <v>0.0003</v>
      </c>
      <c r="P101" s="2">
        <v>0.0016207600642977726</v>
      </c>
    </row>
    <row r="102" spans="1:16" ht="12.75">
      <c r="A102" s="1" t="s">
        <v>218</v>
      </c>
      <c r="H102" s="1">
        <v>4.57</v>
      </c>
      <c r="K102" s="4">
        <v>0.0443</v>
      </c>
      <c r="N102" s="1">
        <v>327.42</v>
      </c>
      <c r="O102" s="4">
        <v>0.0003</v>
      </c>
      <c r="P102" s="4">
        <v>0.0016207600642977726</v>
      </c>
    </row>
    <row r="103" ht="12.75">
      <c r="A103" t="s">
        <v>219</v>
      </c>
    </row>
    <row r="104" spans="1:16" ht="12.75">
      <c r="A104" t="s">
        <v>220</v>
      </c>
      <c r="C104" t="s">
        <v>105</v>
      </c>
      <c r="D104">
        <v>7430069</v>
      </c>
      <c r="E104" t="s">
        <v>106</v>
      </c>
      <c r="F104" t="s">
        <v>100</v>
      </c>
      <c r="G104" t="s">
        <v>221</v>
      </c>
      <c r="H104">
        <v>4.32</v>
      </c>
      <c r="I104" t="s">
        <v>17</v>
      </c>
      <c r="J104" s="2">
        <v>0.054</v>
      </c>
      <c r="K104" s="2">
        <v>0.0558</v>
      </c>
      <c r="L104">
        <v>0.63</v>
      </c>
      <c r="M104">
        <v>116</v>
      </c>
      <c r="N104">
        <v>0</v>
      </c>
      <c r="O104" s="2">
        <v>0</v>
      </c>
      <c r="P104" s="2">
        <v>0</v>
      </c>
    </row>
    <row r="105" spans="1:16" ht="12.75">
      <c r="A105" s="1" t="s">
        <v>222</v>
      </c>
      <c r="H105" s="1">
        <v>4.32</v>
      </c>
      <c r="K105" s="4">
        <v>0.0558</v>
      </c>
      <c r="N105" s="1">
        <v>0</v>
      </c>
      <c r="O105" s="4">
        <v>0</v>
      </c>
      <c r="P105" s="4">
        <v>0</v>
      </c>
    </row>
    <row r="106" ht="12.75">
      <c r="A106" t="s">
        <v>223</v>
      </c>
    </row>
    <row r="107" spans="1:16" ht="12.75">
      <c r="A107" t="s">
        <v>224</v>
      </c>
      <c r="C107" t="s">
        <v>225</v>
      </c>
      <c r="D107">
        <v>1110923</v>
      </c>
      <c r="E107" t="s">
        <v>95</v>
      </c>
      <c r="F107" t="s">
        <v>100</v>
      </c>
      <c r="G107" s="6">
        <v>39602</v>
      </c>
      <c r="H107">
        <v>1.39</v>
      </c>
      <c r="I107" t="s">
        <v>17</v>
      </c>
      <c r="J107" s="2">
        <v>0.0445</v>
      </c>
      <c r="K107" s="2">
        <v>0.0245</v>
      </c>
      <c r="L107" s="3">
        <v>799999.83</v>
      </c>
      <c r="M107">
        <v>120.42</v>
      </c>
      <c r="N107">
        <v>963.36</v>
      </c>
      <c r="O107" s="2">
        <v>0.0014</v>
      </c>
      <c r="P107" s="2">
        <v>0.004768723399737041</v>
      </c>
    </row>
    <row r="108" spans="1:16" ht="12.75">
      <c r="A108" s="1" t="s">
        <v>226</v>
      </c>
      <c r="H108" s="1">
        <v>1.39</v>
      </c>
      <c r="K108" s="4">
        <v>0.0245</v>
      </c>
      <c r="N108" s="1">
        <v>963.36</v>
      </c>
      <c r="O108" s="4">
        <v>0.0014</v>
      </c>
      <c r="P108" s="4">
        <v>0.004768723399737041</v>
      </c>
    </row>
    <row r="109" ht="12.75">
      <c r="A109" t="s">
        <v>227</v>
      </c>
    </row>
    <row r="110" spans="1:16" ht="12.75">
      <c r="A110" t="s">
        <v>228</v>
      </c>
      <c r="C110" t="s">
        <v>229</v>
      </c>
      <c r="D110">
        <v>2300069</v>
      </c>
      <c r="E110" t="s">
        <v>123</v>
      </c>
      <c r="F110" t="s">
        <v>100</v>
      </c>
      <c r="G110" s="6">
        <v>38140</v>
      </c>
      <c r="H110">
        <v>2.3</v>
      </c>
      <c r="I110" t="s">
        <v>17</v>
      </c>
      <c r="J110" s="2">
        <v>0.053</v>
      </c>
      <c r="K110" s="2">
        <v>0.0161</v>
      </c>
      <c r="L110" s="3">
        <v>782635.06</v>
      </c>
      <c r="M110">
        <v>133.9</v>
      </c>
      <c r="N110">
        <v>1047.95</v>
      </c>
      <c r="O110" s="2">
        <v>0.0004</v>
      </c>
      <c r="P110" s="2">
        <v>0.005187451925297327</v>
      </c>
    </row>
    <row r="111" spans="1:16" ht="12.75">
      <c r="A111" s="1" t="s">
        <v>230</v>
      </c>
      <c r="H111" s="1">
        <v>2.3</v>
      </c>
      <c r="K111" s="4">
        <v>0.0161</v>
      </c>
      <c r="N111" s="1">
        <v>1047.95</v>
      </c>
      <c r="O111" s="4">
        <v>0.0004</v>
      </c>
      <c r="P111" s="4">
        <v>0.005187451925297327</v>
      </c>
    </row>
    <row r="112" ht="12.75">
      <c r="A112" t="s">
        <v>231</v>
      </c>
    </row>
    <row r="113" spans="1:16" ht="12.75">
      <c r="A113" t="s">
        <v>232</v>
      </c>
      <c r="C113" t="s">
        <v>105</v>
      </c>
      <c r="D113">
        <v>3230067</v>
      </c>
      <c r="E113" t="s">
        <v>92</v>
      </c>
      <c r="F113" t="s">
        <v>100</v>
      </c>
      <c r="G113" s="6">
        <v>39029</v>
      </c>
      <c r="H113">
        <v>1.7</v>
      </c>
      <c r="I113" t="s">
        <v>17</v>
      </c>
      <c r="J113" s="2">
        <v>0.0485</v>
      </c>
      <c r="K113" s="2">
        <v>0.0218</v>
      </c>
      <c r="L113" s="3">
        <v>640000.48</v>
      </c>
      <c r="M113">
        <v>129.82</v>
      </c>
      <c r="N113">
        <v>830.85</v>
      </c>
      <c r="O113" s="2">
        <v>0.0022</v>
      </c>
      <c r="P113" s="2">
        <v>0.004112786327719151</v>
      </c>
    </row>
    <row r="114" spans="1:16" ht="12.75">
      <c r="A114" s="1" t="s">
        <v>233</v>
      </c>
      <c r="H114" s="1">
        <v>1.7</v>
      </c>
      <c r="K114" s="4">
        <v>0.0218</v>
      </c>
      <c r="N114" s="1">
        <v>830.85</v>
      </c>
      <c r="O114" s="4">
        <v>0.0022</v>
      </c>
      <c r="P114" s="4">
        <v>0.004112786327719151</v>
      </c>
    </row>
    <row r="115" ht="12.75">
      <c r="A115" t="s">
        <v>234</v>
      </c>
    </row>
    <row r="116" spans="1:16" ht="12.75">
      <c r="A116" t="s">
        <v>235</v>
      </c>
      <c r="C116" t="s">
        <v>113</v>
      </c>
      <c r="D116">
        <v>1105535</v>
      </c>
      <c r="E116" t="s">
        <v>158</v>
      </c>
      <c r="F116" t="s">
        <v>100</v>
      </c>
      <c r="G116" s="6">
        <v>39240</v>
      </c>
      <c r="H116">
        <v>2.37</v>
      </c>
      <c r="I116" t="s">
        <v>17</v>
      </c>
      <c r="J116" s="2">
        <v>0.0445</v>
      </c>
      <c r="K116" s="2">
        <v>0.1096</v>
      </c>
      <c r="L116" s="3">
        <v>786000</v>
      </c>
      <c r="M116">
        <v>105</v>
      </c>
      <c r="N116">
        <v>825.3</v>
      </c>
      <c r="O116" s="2">
        <v>0.0007</v>
      </c>
      <c r="P116" s="2">
        <v>0.0040853133011573865</v>
      </c>
    </row>
    <row r="117" spans="1:16" ht="12.75">
      <c r="A117" t="s">
        <v>236</v>
      </c>
      <c r="C117" t="s">
        <v>113</v>
      </c>
      <c r="D117">
        <v>1113034</v>
      </c>
      <c r="E117" t="s">
        <v>158</v>
      </c>
      <c r="F117" t="s">
        <v>100</v>
      </c>
      <c r="G117" t="s">
        <v>237</v>
      </c>
      <c r="H117">
        <v>4.03</v>
      </c>
      <c r="I117" t="s">
        <v>17</v>
      </c>
      <c r="J117" s="2">
        <v>0.049</v>
      </c>
      <c r="K117" s="2">
        <v>0.1221</v>
      </c>
      <c r="L117" s="3">
        <v>382000</v>
      </c>
      <c r="M117">
        <v>92.07</v>
      </c>
      <c r="N117">
        <v>351.71</v>
      </c>
      <c r="O117" s="2">
        <v>0.0003</v>
      </c>
      <c r="P117" s="2">
        <v>0.0017409978688356531</v>
      </c>
    </row>
    <row r="118" spans="1:16" ht="12.75">
      <c r="A118" s="1" t="s">
        <v>238</v>
      </c>
      <c r="H118" s="1">
        <v>2.87</v>
      </c>
      <c r="K118" s="4">
        <v>0.1133</v>
      </c>
      <c r="N118" s="1">
        <v>1177.01</v>
      </c>
      <c r="O118" s="4">
        <v>0.0005</v>
      </c>
      <c r="P118" s="4">
        <v>0.00582631116999304</v>
      </c>
    </row>
    <row r="119" ht="12.75">
      <c r="A119" t="s">
        <v>239</v>
      </c>
    </row>
    <row r="120" spans="1:16" ht="12.75">
      <c r="A120" t="s">
        <v>240</v>
      </c>
      <c r="C120" t="s">
        <v>169</v>
      </c>
      <c r="D120">
        <v>4590071</v>
      </c>
      <c r="E120" t="s">
        <v>95</v>
      </c>
      <c r="F120" t="s">
        <v>100</v>
      </c>
      <c r="G120" t="s">
        <v>241</v>
      </c>
      <c r="H120">
        <v>2.21</v>
      </c>
      <c r="I120" t="s">
        <v>17</v>
      </c>
      <c r="J120" s="2">
        <v>0.049</v>
      </c>
      <c r="K120" s="2">
        <v>0.0647</v>
      </c>
      <c r="L120" s="3">
        <v>146993</v>
      </c>
      <c r="M120">
        <v>112.12</v>
      </c>
      <c r="N120">
        <v>164.81</v>
      </c>
      <c r="O120" s="2">
        <v>0.0012</v>
      </c>
      <c r="P120" s="2">
        <v>0.000815825136512479</v>
      </c>
    </row>
    <row r="121" spans="1:16" ht="12.75">
      <c r="A121" t="s">
        <v>242</v>
      </c>
      <c r="C121" t="s">
        <v>169</v>
      </c>
      <c r="D121">
        <v>4590097</v>
      </c>
      <c r="E121" t="s">
        <v>95</v>
      </c>
      <c r="F121" t="s">
        <v>100</v>
      </c>
      <c r="G121" t="s">
        <v>217</v>
      </c>
      <c r="H121">
        <v>2.43</v>
      </c>
      <c r="I121" t="s">
        <v>17</v>
      </c>
      <c r="J121" s="2">
        <v>0.0515</v>
      </c>
      <c r="K121" s="2">
        <v>0.069</v>
      </c>
      <c r="L121" s="3">
        <v>211971</v>
      </c>
      <c r="M121">
        <v>114.6</v>
      </c>
      <c r="N121">
        <v>242.92</v>
      </c>
      <c r="O121" s="2">
        <v>0.0007</v>
      </c>
      <c r="P121" s="2">
        <v>0.0012024770472763267</v>
      </c>
    </row>
    <row r="122" spans="1:16" ht="12.75">
      <c r="A122" s="1" t="s">
        <v>243</v>
      </c>
      <c r="H122" s="1">
        <v>2.34</v>
      </c>
      <c r="K122" s="4">
        <v>0.0673</v>
      </c>
      <c r="N122" s="1">
        <v>407.73</v>
      </c>
      <c r="O122" s="4">
        <v>0.0009</v>
      </c>
      <c r="P122" s="4">
        <v>0.002018302183788806</v>
      </c>
    </row>
    <row r="123" ht="12.75">
      <c r="A123" t="s">
        <v>244</v>
      </c>
    </row>
    <row r="124" spans="1:16" ht="12.75">
      <c r="A124" t="s">
        <v>245</v>
      </c>
      <c r="C124" t="s">
        <v>229</v>
      </c>
      <c r="D124">
        <v>1092600</v>
      </c>
      <c r="E124" t="s">
        <v>92</v>
      </c>
      <c r="F124" t="s">
        <v>100</v>
      </c>
      <c r="G124" t="s">
        <v>246</v>
      </c>
      <c r="H124">
        <v>0.25</v>
      </c>
      <c r="I124" t="s">
        <v>17</v>
      </c>
      <c r="J124" s="2">
        <v>0.0425</v>
      </c>
      <c r="K124" s="2">
        <v>0.0319</v>
      </c>
      <c r="L124" s="3">
        <v>109092.94</v>
      </c>
      <c r="M124">
        <v>120.4</v>
      </c>
      <c r="N124">
        <v>131.35</v>
      </c>
      <c r="O124" s="2">
        <v>0.0003</v>
      </c>
      <c r="P124" s="2">
        <v>0.0006501949619617384</v>
      </c>
    </row>
    <row r="125" spans="1:16" ht="12.75">
      <c r="A125" s="1" t="s">
        <v>247</v>
      </c>
      <c r="H125" s="1">
        <v>0.25</v>
      </c>
      <c r="K125" s="4">
        <v>0.0319</v>
      </c>
      <c r="N125" s="1">
        <v>131.35</v>
      </c>
      <c r="O125" s="4">
        <v>0.0003</v>
      </c>
      <c r="P125" s="4">
        <v>0.0006501949619617384</v>
      </c>
    </row>
    <row r="126" ht="12.75">
      <c r="A126" t="s">
        <v>248</v>
      </c>
    </row>
    <row r="127" spans="1:16" ht="12.75">
      <c r="A127" t="s">
        <v>249</v>
      </c>
      <c r="C127" t="s">
        <v>208</v>
      </c>
      <c r="D127">
        <v>1099738</v>
      </c>
      <c r="E127" t="s">
        <v>126</v>
      </c>
      <c r="F127" t="s">
        <v>100</v>
      </c>
      <c r="G127" t="s">
        <v>203</v>
      </c>
      <c r="H127">
        <v>4.99</v>
      </c>
      <c r="I127" t="s">
        <v>17</v>
      </c>
      <c r="J127" s="2">
        <v>0.0465</v>
      </c>
      <c r="K127" s="2">
        <v>0.0273</v>
      </c>
      <c r="L127" s="3">
        <v>271818.21</v>
      </c>
      <c r="M127">
        <v>127.82</v>
      </c>
      <c r="N127">
        <v>347.44</v>
      </c>
      <c r="O127" s="2">
        <v>0.0004</v>
      </c>
      <c r="P127" s="2">
        <v>0.0017198609637151612</v>
      </c>
    </row>
    <row r="128" spans="1:16" ht="12.75">
      <c r="A128" s="1" t="s">
        <v>250</v>
      </c>
      <c r="H128" s="1">
        <v>4.99</v>
      </c>
      <c r="K128" s="4">
        <v>0.0273</v>
      </c>
      <c r="N128" s="1">
        <v>347.44</v>
      </c>
      <c r="O128" s="4">
        <v>0.0004</v>
      </c>
      <c r="P128" s="4">
        <v>0.0017198609637151612</v>
      </c>
    </row>
    <row r="129" ht="12.75">
      <c r="A129" t="s">
        <v>251</v>
      </c>
    </row>
    <row r="130" spans="1:16" ht="12.75">
      <c r="A130" t="s">
        <v>252</v>
      </c>
      <c r="C130" t="s">
        <v>113</v>
      </c>
      <c r="D130">
        <v>1100064</v>
      </c>
      <c r="E130" t="s">
        <v>95</v>
      </c>
      <c r="F130" t="s">
        <v>100</v>
      </c>
      <c r="G130" s="6">
        <v>39057</v>
      </c>
      <c r="H130">
        <v>2.76</v>
      </c>
      <c r="I130" t="s">
        <v>17</v>
      </c>
      <c r="J130" s="2">
        <v>0.047</v>
      </c>
      <c r="K130" s="2">
        <v>0.0287</v>
      </c>
      <c r="L130" s="3">
        <v>363343</v>
      </c>
      <c r="M130">
        <v>123.2</v>
      </c>
      <c r="N130">
        <v>447.64</v>
      </c>
      <c r="O130" s="2">
        <v>0.0002</v>
      </c>
      <c r="P130" s="2">
        <v>0.002215860470289704</v>
      </c>
    </row>
    <row r="131" spans="1:16" ht="12.75">
      <c r="A131" t="s">
        <v>253</v>
      </c>
      <c r="C131" t="s">
        <v>113</v>
      </c>
      <c r="D131">
        <v>1100056</v>
      </c>
      <c r="E131" t="s">
        <v>95</v>
      </c>
      <c r="F131" t="s">
        <v>100</v>
      </c>
      <c r="G131" s="6">
        <v>39057</v>
      </c>
      <c r="H131">
        <v>1.76</v>
      </c>
      <c r="I131" t="s">
        <v>17</v>
      </c>
      <c r="J131" s="2">
        <v>0.05</v>
      </c>
      <c r="K131" s="2">
        <v>0.0298</v>
      </c>
      <c r="L131" s="3">
        <v>466336.65</v>
      </c>
      <c r="M131">
        <v>121.1</v>
      </c>
      <c r="N131">
        <v>564.73</v>
      </c>
      <c r="O131" s="2">
        <v>0.0004</v>
      </c>
      <c r="P131" s="2">
        <v>0.002795467079319776</v>
      </c>
    </row>
    <row r="132" spans="1:16" ht="12.75">
      <c r="A132" s="1" t="s">
        <v>254</v>
      </c>
      <c r="H132" s="1">
        <v>2.2</v>
      </c>
      <c r="K132" s="4">
        <v>0.0293</v>
      </c>
      <c r="N132" s="1">
        <v>1012.37</v>
      </c>
      <c r="O132" s="4">
        <v>0.0003</v>
      </c>
      <c r="P132" s="4">
        <v>0.00501132754960948</v>
      </c>
    </row>
    <row r="133" ht="12.75">
      <c r="A133" t="s">
        <v>255</v>
      </c>
    </row>
    <row r="134" spans="1:16" ht="12.75">
      <c r="A134" t="s">
        <v>256</v>
      </c>
      <c r="C134" t="s">
        <v>169</v>
      </c>
      <c r="D134">
        <v>1122118</v>
      </c>
      <c r="E134" t="s">
        <v>114</v>
      </c>
      <c r="F134" t="s">
        <v>93</v>
      </c>
      <c r="G134" t="s">
        <v>183</v>
      </c>
      <c r="H134">
        <v>2.13</v>
      </c>
      <c r="I134" t="s">
        <v>17</v>
      </c>
      <c r="J134" s="2">
        <v>0.0275</v>
      </c>
      <c r="K134" s="2">
        <v>0.0618</v>
      </c>
      <c r="L134" s="3">
        <v>377800</v>
      </c>
      <c r="M134">
        <v>95.24</v>
      </c>
      <c r="N134">
        <v>359.82</v>
      </c>
      <c r="O134" s="2">
        <v>0.0019</v>
      </c>
      <c r="P134" s="2">
        <v>0.00178114313827996</v>
      </c>
    </row>
    <row r="135" spans="1:16" ht="12.75">
      <c r="A135" t="s">
        <v>257</v>
      </c>
      <c r="C135" t="s">
        <v>169</v>
      </c>
      <c r="D135">
        <v>1123413</v>
      </c>
      <c r="E135" t="s">
        <v>114</v>
      </c>
      <c r="F135" t="s">
        <v>93</v>
      </c>
      <c r="G135" t="s">
        <v>217</v>
      </c>
      <c r="H135">
        <v>2.23</v>
      </c>
      <c r="I135" t="s">
        <v>17</v>
      </c>
      <c r="J135" s="2">
        <v>0.028</v>
      </c>
      <c r="K135" s="2">
        <v>0.0662</v>
      </c>
      <c r="L135" s="3">
        <v>300000</v>
      </c>
      <c r="M135">
        <v>93.66</v>
      </c>
      <c r="N135">
        <v>280.98</v>
      </c>
      <c r="O135" s="2">
        <v>0.0021</v>
      </c>
      <c r="P135" s="2">
        <v>0.0013908776582566371</v>
      </c>
    </row>
    <row r="136" spans="1:16" ht="12.75">
      <c r="A136" s="1" t="s">
        <v>258</v>
      </c>
      <c r="H136" s="1">
        <v>2.17</v>
      </c>
      <c r="K136" s="4">
        <v>0.0637</v>
      </c>
      <c r="N136" s="1">
        <v>640.8</v>
      </c>
      <c r="O136" s="4">
        <v>0.002</v>
      </c>
      <c r="P136" s="4">
        <v>0.003172020796536597</v>
      </c>
    </row>
    <row r="137" ht="12.75">
      <c r="A137" t="s">
        <v>259</v>
      </c>
    </row>
    <row r="138" spans="1:16" ht="12.75">
      <c r="A138" t="s">
        <v>260</v>
      </c>
      <c r="C138" t="s">
        <v>261</v>
      </c>
      <c r="D138">
        <v>4450110</v>
      </c>
      <c r="E138" t="s">
        <v>92</v>
      </c>
      <c r="F138" t="s">
        <v>93</v>
      </c>
      <c r="G138" s="6">
        <v>40426</v>
      </c>
      <c r="H138">
        <v>1.47</v>
      </c>
      <c r="I138" t="s">
        <v>17</v>
      </c>
      <c r="J138" s="2">
        <v>0.0515</v>
      </c>
      <c r="K138" s="2">
        <v>0.0188</v>
      </c>
      <c r="L138" s="3">
        <v>328265.5</v>
      </c>
      <c r="M138">
        <v>120.11</v>
      </c>
      <c r="N138">
        <v>394.28</v>
      </c>
      <c r="O138" s="2">
        <v>0.0022</v>
      </c>
      <c r="P138" s="2">
        <v>0.0019517234077066938</v>
      </c>
    </row>
    <row r="139" spans="1:16" ht="12.75">
      <c r="A139" s="1" t="s">
        <v>262</v>
      </c>
      <c r="H139" s="1">
        <v>1.47</v>
      </c>
      <c r="K139" s="4">
        <v>0.0188</v>
      </c>
      <c r="N139" s="1">
        <v>394.28</v>
      </c>
      <c r="O139" s="4">
        <v>0.0022</v>
      </c>
      <c r="P139" s="4">
        <v>0.0019517234077066938</v>
      </c>
    </row>
    <row r="140" ht="12.75">
      <c r="A140" t="s">
        <v>263</v>
      </c>
    </row>
    <row r="141" spans="1:16" ht="12.75">
      <c r="A141" t="s">
        <v>264</v>
      </c>
      <c r="C141" t="s">
        <v>91</v>
      </c>
      <c r="D141">
        <v>7410087</v>
      </c>
      <c r="E141" t="s">
        <v>123</v>
      </c>
      <c r="F141" t="s">
        <v>100</v>
      </c>
      <c r="G141" s="6">
        <v>37104</v>
      </c>
      <c r="H141">
        <v>2.91</v>
      </c>
      <c r="I141" t="s">
        <v>17</v>
      </c>
      <c r="J141" s="2">
        <v>0.0505</v>
      </c>
      <c r="K141" s="2">
        <v>0.0159</v>
      </c>
      <c r="L141" s="3">
        <v>600000</v>
      </c>
      <c r="M141">
        <v>142.63</v>
      </c>
      <c r="N141">
        <v>855.78</v>
      </c>
      <c r="O141" s="2">
        <v>0.0006</v>
      </c>
      <c r="P141" s="2">
        <v>0.004236192192977667</v>
      </c>
    </row>
    <row r="142" spans="1:16" ht="12.75">
      <c r="A142" t="s">
        <v>265</v>
      </c>
      <c r="C142" t="s">
        <v>91</v>
      </c>
      <c r="D142">
        <v>7410228</v>
      </c>
      <c r="E142" t="s">
        <v>126</v>
      </c>
      <c r="F142" t="s">
        <v>100</v>
      </c>
      <c r="G142" s="6">
        <v>40858</v>
      </c>
      <c r="H142">
        <v>5.34</v>
      </c>
      <c r="I142" t="s">
        <v>17</v>
      </c>
      <c r="J142" s="2">
        <v>0.026</v>
      </c>
      <c r="K142" s="2">
        <v>0.0268</v>
      </c>
      <c r="L142" s="3">
        <v>416137</v>
      </c>
      <c r="M142">
        <v>104.04</v>
      </c>
      <c r="N142">
        <v>432.95</v>
      </c>
      <c r="O142" s="2">
        <v>0.0001</v>
      </c>
      <c r="P142" s="2">
        <v>0.0021431435765613604</v>
      </c>
    </row>
    <row r="143" spans="1:16" ht="12.75">
      <c r="A143" t="s">
        <v>266</v>
      </c>
      <c r="C143" t="s">
        <v>91</v>
      </c>
      <c r="D143">
        <v>7410061</v>
      </c>
      <c r="E143" t="s">
        <v>126</v>
      </c>
      <c r="F143" t="s">
        <v>100</v>
      </c>
      <c r="G143" s="6">
        <v>37076</v>
      </c>
      <c r="H143">
        <v>4.09</v>
      </c>
      <c r="I143" t="s">
        <v>17</v>
      </c>
      <c r="J143" s="2">
        <v>0.049</v>
      </c>
      <c r="K143" s="2">
        <v>0.0208</v>
      </c>
      <c r="L143" s="3">
        <v>575321</v>
      </c>
      <c r="M143">
        <v>145.66</v>
      </c>
      <c r="N143">
        <v>838.01</v>
      </c>
      <c r="O143" s="2">
        <v>0.0011</v>
      </c>
      <c r="P143" s="2">
        <v>0.004148229007031263</v>
      </c>
    </row>
    <row r="144" spans="1:16" ht="12.75">
      <c r="A144" t="s">
        <v>267</v>
      </c>
      <c r="C144" t="s">
        <v>91</v>
      </c>
      <c r="D144">
        <v>7410152</v>
      </c>
      <c r="E144" t="s">
        <v>126</v>
      </c>
      <c r="F144" t="s">
        <v>100</v>
      </c>
      <c r="G144" t="s">
        <v>268</v>
      </c>
      <c r="H144">
        <v>3.01</v>
      </c>
      <c r="I144" t="s">
        <v>17</v>
      </c>
      <c r="J144" s="2">
        <v>0.041</v>
      </c>
      <c r="K144" s="2">
        <v>0.0184</v>
      </c>
      <c r="L144" s="3">
        <v>700000</v>
      </c>
      <c r="M144">
        <v>129.45</v>
      </c>
      <c r="N144">
        <v>906.15</v>
      </c>
      <c r="O144" s="2">
        <v>0.0004</v>
      </c>
      <c r="P144" s="2">
        <v>0.0044855284718814566</v>
      </c>
    </row>
    <row r="145" spans="1:16" ht="12.75">
      <c r="A145" s="1" t="s">
        <v>269</v>
      </c>
      <c r="H145" s="1">
        <v>3.61</v>
      </c>
      <c r="K145" s="4">
        <v>0.0196</v>
      </c>
      <c r="N145" s="1">
        <v>3032.89</v>
      </c>
      <c r="O145" s="4">
        <v>0.0003</v>
      </c>
      <c r="P145" s="4">
        <v>0.015013093248451747</v>
      </c>
    </row>
    <row r="146" ht="12.75">
      <c r="A146" t="s">
        <v>270</v>
      </c>
    </row>
    <row r="147" spans="1:16" ht="12.75">
      <c r="A147" t="s">
        <v>271</v>
      </c>
      <c r="C147" t="s">
        <v>91</v>
      </c>
      <c r="D147">
        <v>1940360</v>
      </c>
      <c r="E147" t="s">
        <v>123</v>
      </c>
      <c r="F147" t="s">
        <v>100</v>
      </c>
      <c r="G147" t="s">
        <v>217</v>
      </c>
      <c r="H147">
        <v>3.16</v>
      </c>
      <c r="I147" t="s">
        <v>17</v>
      </c>
      <c r="J147" s="2">
        <v>0.0435</v>
      </c>
      <c r="K147" s="2">
        <v>0.0177</v>
      </c>
      <c r="L147" s="3">
        <v>800000</v>
      </c>
      <c r="M147">
        <v>132.74</v>
      </c>
      <c r="N147">
        <v>1061.92</v>
      </c>
      <c r="O147" s="2">
        <v>0.0005</v>
      </c>
      <c r="P147" s="2">
        <v>0.005256604750714955</v>
      </c>
    </row>
    <row r="148" spans="1:16" ht="12.75">
      <c r="A148" t="s">
        <v>272</v>
      </c>
      <c r="C148" t="s">
        <v>91</v>
      </c>
      <c r="D148">
        <v>1940477</v>
      </c>
      <c r="E148" t="s">
        <v>123</v>
      </c>
      <c r="F148" t="s">
        <v>100</v>
      </c>
      <c r="G148" t="s">
        <v>273</v>
      </c>
      <c r="H148">
        <v>1.51</v>
      </c>
      <c r="I148" t="s">
        <v>17</v>
      </c>
      <c r="J148" s="2">
        <v>0.025</v>
      </c>
      <c r="K148" s="2">
        <v>0.0149</v>
      </c>
      <c r="L148" s="3">
        <v>1273000</v>
      </c>
      <c r="M148">
        <v>107.3</v>
      </c>
      <c r="N148">
        <v>1365.93</v>
      </c>
      <c r="O148" s="2">
        <v>0.0013</v>
      </c>
      <c r="P148" s="2">
        <v>0.006761483093965721</v>
      </c>
    </row>
    <row r="149" spans="1:16" ht="12.75">
      <c r="A149" t="s">
        <v>274</v>
      </c>
      <c r="C149" t="s">
        <v>91</v>
      </c>
      <c r="D149">
        <v>1940402</v>
      </c>
      <c r="E149" t="s">
        <v>126</v>
      </c>
      <c r="F149" t="s">
        <v>100</v>
      </c>
      <c r="G149" t="s">
        <v>127</v>
      </c>
      <c r="H149">
        <v>6.26</v>
      </c>
      <c r="I149" t="s">
        <v>17</v>
      </c>
      <c r="J149" s="2">
        <v>0.041</v>
      </c>
      <c r="K149" s="2">
        <v>0.0304</v>
      </c>
      <c r="L149" s="3">
        <v>446848</v>
      </c>
      <c r="M149">
        <v>129.05</v>
      </c>
      <c r="N149">
        <v>576.66</v>
      </c>
      <c r="O149" s="2">
        <v>0.0001</v>
      </c>
      <c r="P149" s="2">
        <v>0.0028545217111903775</v>
      </c>
    </row>
    <row r="150" spans="1:16" ht="12.75">
      <c r="A150" t="s">
        <v>275</v>
      </c>
      <c r="C150" t="s">
        <v>91</v>
      </c>
      <c r="D150">
        <v>1940386</v>
      </c>
      <c r="E150" t="s">
        <v>126</v>
      </c>
      <c r="F150" t="s">
        <v>100</v>
      </c>
      <c r="G150" t="s">
        <v>268</v>
      </c>
      <c r="H150">
        <v>3.3</v>
      </c>
      <c r="I150" t="s">
        <v>17</v>
      </c>
      <c r="J150" s="2">
        <v>0.047</v>
      </c>
      <c r="K150" s="2">
        <v>0.0199</v>
      </c>
      <c r="L150" s="3">
        <v>25024.28</v>
      </c>
      <c r="M150">
        <v>127.22</v>
      </c>
      <c r="N150">
        <v>31.84</v>
      </c>
      <c r="O150" s="2">
        <v>0</v>
      </c>
      <c r="P150" s="2">
        <v>0.00015761102085163115</v>
      </c>
    </row>
    <row r="151" spans="1:16" ht="12.75">
      <c r="A151" t="s">
        <v>276</v>
      </c>
      <c r="C151" t="s">
        <v>91</v>
      </c>
      <c r="D151">
        <v>1940048</v>
      </c>
      <c r="E151" t="s">
        <v>126</v>
      </c>
      <c r="F151" t="s">
        <v>100</v>
      </c>
      <c r="G151" t="s">
        <v>52</v>
      </c>
      <c r="H151">
        <v>1.3</v>
      </c>
      <c r="I151" t="s">
        <v>17</v>
      </c>
      <c r="J151" s="2">
        <v>0.0545</v>
      </c>
      <c r="K151" s="2">
        <v>0.0154</v>
      </c>
      <c r="L151" s="3">
        <v>123951.78</v>
      </c>
      <c r="M151">
        <v>146</v>
      </c>
      <c r="N151">
        <v>180.97</v>
      </c>
      <c r="O151" s="2">
        <v>0.0007</v>
      </c>
      <c r="P151" s="2">
        <v>0.000895818669708533</v>
      </c>
    </row>
    <row r="152" spans="1:16" ht="12.75">
      <c r="A152" t="s">
        <v>277</v>
      </c>
      <c r="C152" t="s">
        <v>91</v>
      </c>
      <c r="D152">
        <v>1940105</v>
      </c>
      <c r="E152" t="s">
        <v>126</v>
      </c>
      <c r="F152" t="s">
        <v>100</v>
      </c>
      <c r="G152" s="6">
        <v>37045</v>
      </c>
      <c r="H152">
        <v>4.04</v>
      </c>
      <c r="I152" t="s">
        <v>17</v>
      </c>
      <c r="J152" s="2">
        <v>0.052</v>
      </c>
      <c r="K152" s="2">
        <v>0.0205</v>
      </c>
      <c r="L152" s="3">
        <v>236216</v>
      </c>
      <c r="M152">
        <v>148.23</v>
      </c>
      <c r="N152">
        <v>350.14</v>
      </c>
      <c r="O152" s="2">
        <v>0.0008</v>
      </c>
      <c r="P152" s="2">
        <v>0.0017332262198803434</v>
      </c>
    </row>
    <row r="153" spans="1:16" ht="12.75">
      <c r="A153" t="s">
        <v>278</v>
      </c>
      <c r="C153" t="s">
        <v>91</v>
      </c>
      <c r="D153">
        <v>1940063</v>
      </c>
      <c r="E153" t="s">
        <v>126</v>
      </c>
      <c r="F153" t="s">
        <v>100</v>
      </c>
      <c r="G153" t="s">
        <v>279</v>
      </c>
      <c r="H153">
        <v>1.44</v>
      </c>
      <c r="I153" t="s">
        <v>17</v>
      </c>
      <c r="J153" s="2">
        <v>0.055</v>
      </c>
      <c r="K153" s="2">
        <v>0.0194</v>
      </c>
      <c r="L153" s="3">
        <v>321313.58</v>
      </c>
      <c r="M153">
        <v>138.47</v>
      </c>
      <c r="N153">
        <v>444.92</v>
      </c>
      <c r="O153" s="2">
        <v>0.0012</v>
      </c>
      <c r="P153" s="2">
        <v>0.0022023962122270017</v>
      </c>
    </row>
    <row r="154" spans="1:16" ht="12.75">
      <c r="A154" s="1" t="s">
        <v>280</v>
      </c>
      <c r="H154" s="1">
        <v>2.85</v>
      </c>
      <c r="K154" s="4">
        <v>0.0189</v>
      </c>
      <c r="N154" s="1">
        <v>4012.38</v>
      </c>
      <c r="O154" s="4">
        <v>0.0004</v>
      </c>
      <c r="P154" s="4">
        <v>0.019861661678538565</v>
      </c>
    </row>
    <row r="155" ht="12.75">
      <c r="A155" t="s">
        <v>281</v>
      </c>
    </row>
    <row r="156" spans="1:16" ht="12.75">
      <c r="A156" t="s">
        <v>282</v>
      </c>
      <c r="C156" t="s">
        <v>91</v>
      </c>
      <c r="D156">
        <v>1093186</v>
      </c>
      <c r="E156" t="s">
        <v>95</v>
      </c>
      <c r="F156" t="s">
        <v>100</v>
      </c>
      <c r="G156" t="s">
        <v>283</v>
      </c>
      <c r="H156">
        <v>1.86</v>
      </c>
      <c r="I156" t="s">
        <v>17</v>
      </c>
      <c r="J156" s="2">
        <v>0.041</v>
      </c>
      <c r="K156" s="2">
        <v>0.0267</v>
      </c>
      <c r="L156" s="3">
        <v>172337.6</v>
      </c>
      <c r="M156">
        <v>123.11</v>
      </c>
      <c r="N156">
        <v>212.16</v>
      </c>
      <c r="O156" s="2">
        <v>0.0029</v>
      </c>
      <c r="P156" s="2">
        <v>0.0010502121288907685</v>
      </c>
    </row>
    <row r="157" spans="1:16" ht="12.75">
      <c r="A157" t="s">
        <v>284</v>
      </c>
      <c r="C157" t="s">
        <v>91</v>
      </c>
      <c r="D157">
        <v>1096510</v>
      </c>
      <c r="E157" t="s">
        <v>95</v>
      </c>
      <c r="F157" t="s">
        <v>100</v>
      </c>
      <c r="G157" t="s">
        <v>241</v>
      </c>
      <c r="H157">
        <v>2.48</v>
      </c>
      <c r="I157" t="s">
        <v>17</v>
      </c>
      <c r="J157" s="2">
        <v>0.048</v>
      </c>
      <c r="K157" s="2">
        <v>0.0259</v>
      </c>
      <c r="L157" s="3">
        <v>400000</v>
      </c>
      <c r="M157">
        <v>128.37</v>
      </c>
      <c r="N157">
        <v>513.48</v>
      </c>
      <c r="O157" s="2">
        <v>0.0015</v>
      </c>
      <c r="P157" s="2">
        <v>0.0025417747169251123</v>
      </c>
    </row>
    <row r="158" spans="1:16" ht="12.75">
      <c r="A158" s="1" t="s">
        <v>285</v>
      </c>
      <c r="H158" s="1">
        <v>2.3</v>
      </c>
      <c r="K158" s="4">
        <v>0.0261</v>
      </c>
      <c r="N158" s="1">
        <v>725.64</v>
      </c>
      <c r="O158" s="4">
        <v>0.0017</v>
      </c>
      <c r="P158" s="4">
        <v>0.0035919868458158806</v>
      </c>
    </row>
    <row r="159" ht="12.75">
      <c r="A159" t="s">
        <v>286</v>
      </c>
    </row>
    <row r="160" spans="1:16" ht="12.75">
      <c r="A160" t="s">
        <v>287</v>
      </c>
      <c r="C160" t="s">
        <v>105</v>
      </c>
      <c r="D160">
        <v>1106699</v>
      </c>
      <c r="E160" t="s">
        <v>288</v>
      </c>
      <c r="F160" t="s">
        <v>100</v>
      </c>
      <c r="G160" s="6">
        <v>39301</v>
      </c>
      <c r="H160">
        <v>1.78</v>
      </c>
      <c r="I160" t="s">
        <v>17</v>
      </c>
      <c r="J160" s="2">
        <v>0.044</v>
      </c>
      <c r="K160" s="2">
        <v>0.0562</v>
      </c>
      <c r="L160" s="3">
        <v>259967.12</v>
      </c>
      <c r="M160">
        <v>114.99</v>
      </c>
      <c r="N160">
        <v>298.94</v>
      </c>
      <c r="O160" s="2">
        <v>0.002</v>
      </c>
      <c r="P160" s="2">
        <v>0.0014797813622294792</v>
      </c>
    </row>
    <row r="161" spans="1:16" ht="12.75">
      <c r="A161" s="1" t="s">
        <v>289</v>
      </c>
      <c r="H161" s="1">
        <v>1.78</v>
      </c>
      <c r="K161" s="4">
        <v>0.0562</v>
      </c>
      <c r="N161" s="1">
        <v>298.94</v>
      </c>
      <c r="O161" s="4">
        <v>0.002</v>
      </c>
      <c r="P161" s="4">
        <v>0.0014797813622294792</v>
      </c>
    </row>
    <row r="162" ht="12.75">
      <c r="A162" t="s">
        <v>290</v>
      </c>
    </row>
    <row r="163" spans="1:16" ht="12.75">
      <c r="A163" t="s">
        <v>291</v>
      </c>
      <c r="C163" t="s">
        <v>229</v>
      </c>
      <c r="D163">
        <v>1096262</v>
      </c>
      <c r="E163" t="s">
        <v>126</v>
      </c>
      <c r="F163" t="s">
        <v>100</v>
      </c>
      <c r="G163" s="6">
        <v>40003</v>
      </c>
      <c r="H163">
        <v>0.52</v>
      </c>
      <c r="I163" t="s">
        <v>17</v>
      </c>
      <c r="J163" s="2">
        <v>0.05</v>
      </c>
      <c r="K163" s="2">
        <v>0.0259</v>
      </c>
      <c r="L163" s="3">
        <v>115912.57</v>
      </c>
      <c r="M163">
        <v>117.99</v>
      </c>
      <c r="N163">
        <v>136.77</v>
      </c>
      <c r="O163" s="2">
        <v>0.0005</v>
      </c>
      <c r="P163" s="2">
        <v>0.000677024476189623</v>
      </c>
    </row>
    <row r="164" spans="1:16" ht="12.75">
      <c r="A164" t="s">
        <v>292</v>
      </c>
      <c r="C164" t="s">
        <v>229</v>
      </c>
      <c r="D164">
        <v>1096270</v>
      </c>
      <c r="E164" t="s">
        <v>126</v>
      </c>
      <c r="F164" t="s">
        <v>100</v>
      </c>
      <c r="G164" t="s">
        <v>293</v>
      </c>
      <c r="H164">
        <v>2.88</v>
      </c>
      <c r="I164" t="s">
        <v>17</v>
      </c>
      <c r="J164" s="2">
        <v>0.053</v>
      </c>
      <c r="K164" s="2">
        <v>0.0266</v>
      </c>
      <c r="L164" s="3">
        <v>629236</v>
      </c>
      <c r="M164">
        <v>125.25</v>
      </c>
      <c r="N164">
        <v>788.12</v>
      </c>
      <c r="O164" s="2">
        <v>0.0007</v>
      </c>
      <c r="P164" s="2">
        <v>0.0039012687736679507</v>
      </c>
    </row>
    <row r="165" spans="1:16" ht="12.75">
      <c r="A165" t="s">
        <v>294</v>
      </c>
      <c r="C165" t="s">
        <v>229</v>
      </c>
      <c r="D165">
        <v>1107325</v>
      </c>
      <c r="E165" t="s">
        <v>126</v>
      </c>
      <c r="F165" t="s">
        <v>100</v>
      </c>
      <c r="G165" s="6">
        <v>39785</v>
      </c>
      <c r="H165">
        <v>0.66</v>
      </c>
      <c r="I165" t="s">
        <v>17</v>
      </c>
      <c r="J165" s="2">
        <v>0.046</v>
      </c>
      <c r="K165" s="2">
        <v>0.0101</v>
      </c>
      <c r="L165" s="3">
        <v>365161.03</v>
      </c>
      <c r="M165">
        <v>118.25</v>
      </c>
      <c r="N165">
        <v>431.8</v>
      </c>
      <c r="O165" s="2">
        <v>0.0034</v>
      </c>
      <c r="P165" s="2">
        <v>0.002137450967453968</v>
      </c>
    </row>
    <row r="166" spans="1:16" ht="12.75">
      <c r="A166" s="1" t="s">
        <v>295</v>
      </c>
      <c r="H166" s="1">
        <v>1.94</v>
      </c>
      <c r="K166" s="4">
        <v>0.0213</v>
      </c>
      <c r="N166" s="1">
        <v>1356.69</v>
      </c>
      <c r="O166" s="4">
        <v>0.0009</v>
      </c>
      <c r="P166" s="4">
        <v>0.006715744217311542</v>
      </c>
    </row>
    <row r="167" ht="12.75">
      <c r="A167" t="s">
        <v>296</v>
      </c>
    </row>
    <row r="168" spans="1:16" ht="12.75">
      <c r="A168" t="s">
        <v>297</v>
      </c>
      <c r="C168" t="s">
        <v>105</v>
      </c>
      <c r="D168">
        <v>1097641</v>
      </c>
      <c r="E168" t="s">
        <v>106</v>
      </c>
      <c r="F168" t="s">
        <v>93</v>
      </c>
      <c r="G168" s="6">
        <v>38876</v>
      </c>
      <c r="H168">
        <v>0.42</v>
      </c>
      <c r="I168" t="s">
        <v>17</v>
      </c>
      <c r="J168" s="2">
        <v>0.06</v>
      </c>
      <c r="K168" s="2">
        <v>0.0413</v>
      </c>
      <c r="L168" s="3">
        <v>57174.78</v>
      </c>
      <c r="M168">
        <v>120.05</v>
      </c>
      <c r="N168">
        <v>68.64</v>
      </c>
      <c r="O168" s="2">
        <v>0.0013</v>
      </c>
      <c r="P168" s="2">
        <v>0.0003397745122881898</v>
      </c>
    </row>
    <row r="169" spans="1:16" ht="12.75">
      <c r="A169" s="1" t="s">
        <v>298</v>
      </c>
      <c r="H169" s="1">
        <v>0.42</v>
      </c>
      <c r="K169" s="4">
        <v>0.0413</v>
      </c>
      <c r="N169" s="1">
        <v>68.64</v>
      </c>
      <c r="O169" s="4">
        <v>0.0013</v>
      </c>
      <c r="P169" s="4">
        <v>0.0003397745122881898</v>
      </c>
    </row>
    <row r="170" ht="12.75">
      <c r="A170" t="s">
        <v>299</v>
      </c>
    </row>
    <row r="171" spans="1:16" ht="12.75">
      <c r="A171" t="s">
        <v>300</v>
      </c>
      <c r="C171" t="s">
        <v>208</v>
      </c>
      <c r="D171">
        <v>1103670</v>
      </c>
      <c r="E171" t="s">
        <v>126</v>
      </c>
      <c r="F171" t="s">
        <v>93</v>
      </c>
      <c r="G171" t="s">
        <v>301</v>
      </c>
      <c r="H171">
        <v>4.87</v>
      </c>
      <c r="I171" t="s">
        <v>17</v>
      </c>
      <c r="J171" s="2">
        <v>0.0405</v>
      </c>
      <c r="K171" s="2">
        <v>0.0321</v>
      </c>
      <c r="L171" s="3">
        <v>67000</v>
      </c>
      <c r="M171">
        <v>123.73</v>
      </c>
      <c r="N171">
        <v>82.9</v>
      </c>
      <c r="O171" s="2">
        <v>0.0002</v>
      </c>
      <c r="P171" s="2">
        <v>0.0004103628652198563</v>
      </c>
    </row>
    <row r="172" spans="1:16" ht="12.75">
      <c r="A172" s="1" t="s">
        <v>302</v>
      </c>
      <c r="H172" s="1">
        <v>4.87</v>
      </c>
      <c r="K172" s="4">
        <v>0.0321</v>
      </c>
      <c r="N172" s="1">
        <v>82.9</v>
      </c>
      <c r="O172" s="4">
        <v>0.0002</v>
      </c>
      <c r="P172" s="4">
        <v>0.0004103628652198563</v>
      </c>
    </row>
    <row r="173" ht="12.75">
      <c r="A173" t="s">
        <v>303</v>
      </c>
    </row>
    <row r="174" spans="1:16" ht="12.75">
      <c r="A174" t="s">
        <v>304</v>
      </c>
      <c r="C174" t="s">
        <v>105</v>
      </c>
      <c r="D174">
        <v>1104330</v>
      </c>
      <c r="E174" t="s">
        <v>114</v>
      </c>
      <c r="F174" t="s">
        <v>93</v>
      </c>
      <c r="G174" s="6">
        <v>39236</v>
      </c>
      <c r="H174">
        <v>3.71</v>
      </c>
      <c r="I174" t="s">
        <v>17</v>
      </c>
      <c r="J174" s="2">
        <v>0.0485</v>
      </c>
      <c r="K174" s="2">
        <v>0.079</v>
      </c>
      <c r="L174" s="3">
        <v>286854.6</v>
      </c>
      <c r="M174">
        <v>105.75</v>
      </c>
      <c r="N174">
        <v>303.35</v>
      </c>
      <c r="O174" s="2">
        <v>0.0012</v>
      </c>
      <c r="P174" s="2">
        <v>0.0015016112806326104</v>
      </c>
    </row>
    <row r="175" spans="1:16" ht="12.75">
      <c r="A175" s="1" t="s">
        <v>305</v>
      </c>
      <c r="H175" s="1">
        <v>3.71</v>
      </c>
      <c r="K175" s="4">
        <v>0.079</v>
      </c>
      <c r="N175" s="1">
        <v>303.35</v>
      </c>
      <c r="O175" s="4">
        <v>0.0012</v>
      </c>
      <c r="P175" s="4">
        <v>0.0015016112806326104</v>
      </c>
    </row>
    <row r="176" ht="12.75">
      <c r="A176" t="s">
        <v>306</v>
      </c>
    </row>
    <row r="177" spans="1:16" ht="12.75">
      <c r="A177" t="s">
        <v>307</v>
      </c>
      <c r="C177" t="s">
        <v>105</v>
      </c>
      <c r="D177">
        <v>1109495</v>
      </c>
      <c r="E177" t="s">
        <v>158</v>
      </c>
      <c r="F177" t="s">
        <v>93</v>
      </c>
      <c r="G177" s="6">
        <v>39489</v>
      </c>
      <c r="H177">
        <v>2.81</v>
      </c>
      <c r="I177" t="s">
        <v>17</v>
      </c>
      <c r="J177" s="2">
        <v>0.045</v>
      </c>
      <c r="K177" s="2">
        <v>0.2122</v>
      </c>
      <c r="L177" s="3">
        <v>367500</v>
      </c>
      <c r="M177">
        <v>74.65</v>
      </c>
      <c r="N177">
        <v>274.34</v>
      </c>
      <c r="O177" s="2">
        <v>0.0011</v>
      </c>
      <c r="P177" s="2">
        <v>0.0013580090282800405</v>
      </c>
    </row>
    <row r="178" spans="1:16" ht="12.75">
      <c r="A178" s="1" t="s">
        <v>308</v>
      </c>
      <c r="H178" s="1">
        <v>2.81</v>
      </c>
      <c r="K178" s="4">
        <v>0.2122</v>
      </c>
      <c r="N178" s="1">
        <v>274.34</v>
      </c>
      <c r="O178" s="4">
        <v>0.0011</v>
      </c>
      <c r="P178" s="4">
        <v>0.0013580090282800405</v>
      </c>
    </row>
    <row r="179" ht="12.75">
      <c r="A179" t="s">
        <v>309</v>
      </c>
    </row>
    <row r="180" spans="1:16" ht="12.75">
      <c r="A180" t="s">
        <v>310</v>
      </c>
      <c r="C180" t="s">
        <v>208</v>
      </c>
      <c r="D180">
        <v>5660048</v>
      </c>
      <c r="E180" t="s">
        <v>92</v>
      </c>
      <c r="F180" t="s">
        <v>93</v>
      </c>
      <c r="G180" s="6">
        <v>39513</v>
      </c>
      <c r="H180">
        <v>3.72</v>
      </c>
      <c r="I180" t="s">
        <v>17</v>
      </c>
      <c r="J180" s="2">
        <v>0.0428</v>
      </c>
      <c r="K180" s="2">
        <v>0.0256</v>
      </c>
      <c r="L180" s="3">
        <v>595190.29</v>
      </c>
      <c r="M180">
        <v>126.43</v>
      </c>
      <c r="N180">
        <v>752.5</v>
      </c>
      <c r="O180" s="2">
        <v>0.001</v>
      </c>
      <c r="P180" s="2">
        <v>0.003724946394185064</v>
      </c>
    </row>
    <row r="181" spans="1:16" ht="12.75">
      <c r="A181" s="1" t="s">
        <v>311</v>
      </c>
      <c r="H181" s="1">
        <v>3.72</v>
      </c>
      <c r="K181" s="4">
        <v>0.0256</v>
      </c>
      <c r="N181" s="1">
        <v>752.5</v>
      </c>
      <c r="O181" s="4">
        <v>0.001</v>
      </c>
      <c r="P181" s="4">
        <v>0.003724946394185064</v>
      </c>
    </row>
    <row r="182" ht="12.75">
      <c r="A182" t="s">
        <v>312</v>
      </c>
    </row>
    <row r="183" spans="1:16" ht="12.75">
      <c r="A183" t="s">
        <v>313</v>
      </c>
      <c r="C183" t="s">
        <v>169</v>
      </c>
      <c r="D183">
        <v>6360069</v>
      </c>
      <c r="E183" t="s">
        <v>146</v>
      </c>
      <c r="F183" t="s">
        <v>100</v>
      </c>
      <c r="G183" t="s">
        <v>314</v>
      </c>
      <c r="H183">
        <v>2.31</v>
      </c>
      <c r="I183" t="s">
        <v>17</v>
      </c>
      <c r="J183" s="2">
        <v>0.051</v>
      </c>
      <c r="K183" s="2">
        <v>0.1021</v>
      </c>
      <c r="L183" s="3">
        <v>249999.99</v>
      </c>
      <c r="M183">
        <v>105.74</v>
      </c>
      <c r="N183">
        <v>264.35</v>
      </c>
      <c r="O183" s="2">
        <v>0.0003</v>
      </c>
      <c r="P183" s="2">
        <v>0.0013085575804688662</v>
      </c>
    </row>
    <row r="184" spans="1:16" ht="12.75">
      <c r="A184" s="1" t="s">
        <v>315</v>
      </c>
      <c r="H184" s="1">
        <v>2.31</v>
      </c>
      <c r="K184" s="4">
        <v>0.1021</v>
      </c>
      <c r="N184" s="1">
        <v>264.35</v>
      </c>
      <c r="O184" s="4">
        <v>0.0003</v>
      </c>
      <c r="P184" s="4">
        <v>0.0013085575804688662</v>
      </c>
    </row>
    <row r="185" ht="12.75">
      <c r="A185" t="s">
        <v>316</v>
      </c>
    </row>
    <row r="186" spans="1:16" ht="12.75">
      <c r="A186" t="s">
        <v>317</v>
      </c>
      <c r="C186" t="s">
        <v>208</v>
      </c>
      <c r="D186">
        <v>1115104</v>
      </c>
      <c r="E186" t="s">
        <v>126</v>
      </c>
      <c r="F186" t="s">
        <v>100</v>
      </c>
      <c r="G186" t="s">
        <v>127</v>
      </c>
      <c r="H186">
        <v>5.04</v>
      </c>
      <c r="I186" t="s">
        <v>17</v>
      </c>
      <c r="J186" s="2">
        <v>0.044</v>
      </c>
      <c r="K186" s="2">
        <v>0.0288</v>
      </c>
      <c r="L186" s="3">
        <v>20000</v>
      </c>
      <c r="M186">
        <v>115.52</v>
      </c>
      <c r="N186">
        <v>23.1</v>
      </c>
      <c r="O186" s="2">
        <v>0</v>
      </c>
      <c r="P186" s="2">
        <v>0.0001143471916354485</v>
      </c>
    </row>
    <row r="187" spans="1:16" ht="12.75">
      <c r="A187" s="1" t="s">
        <v>318</v>
      </c>
      <c r="H187" s="1">
        <v>5.04</v>
      </c>
      <c r="K187" s="4">
        <v>0.0288</v>
      </c>
      <c r="N187" s="1">
        <v>23.1</v>
      </c>
      <c r="O187" s="4">
        <v>0</v>
      </c>
      <c r="P187" s="4">
        <v>0.0001143471916354485</v>
      </c>
    </row>
    <row r="188" ht="12.75">
      <c r="A188" t="s">
        <v>319</v>
      </c>
    </row>
    <row r="189" spans="1:16" ht="12.75">
      <c r="A189" t="s">
        <v>320</v>
      </c>
      <c r="C189" t="s">
        <v>91</v>
      </c>
      <c r="D189">
        <v>7480015</v>
      </c>
      <c r="E189" t="s">
        <v>95</v>
      </c>
      <c r="F189" t="s">
        <v>100</v>
      </c>
      <c r="G189" t="s">
        <v>246</v>
      </c>
      <c r="H189">
        <v>2.99</v>
      </c>
      <c r="I189" t="s">
        <v>17</v>
      </c>
      <c r="J189" s="2">
        <v>0.055</v>
      </c>
      <c r="K189" s="2">
        <v>0.022</v>
      </c>
      <c r="L189" s="3">
        <v>486085.7</v>
      </c>
      <c r="M189">
        <v>138.32</v>
      </c>
      <c r="N189">
        <v>672.35</v>
      </c>
      <c r="O189" s="2">
        <v>0.0009</v>
      </c>
      <c r="P189" s="2">
        <v>0.00332819628987419</v>
      </c>
    </row>
    <row r="190" spans="1:16" ht="12.75">
      <c r="A190" s="1" t="s">
        <v>321</v>
      </c>
      <c r="H190" s="1">
        <v>2.99</v>
      </c>
      <c r="K190" s="4">
        <v>0.022</v>
      </c>
      <c r="N190" s="1">
        <v>672.35</v>
      </c>
      <c r="O190" s="4">
        <v>0.0009</v>
      </c>
      <c r="P190" s="4">
        <v>0.00332819628987419</v>
      </c>
    </row>
    <row r="191" spans="1:16" ht="12.75">
      <c r="A191" s="1" t="s">
        <v>83</v>
      </c>
      <c r="H191" s="1">
        <v>2.58</v>
      </c>
      <c r="K191" s="4">
        <v>0.0368</v>
      </c>
      <c r="N191" s="1">
        <v>35962.24</v>
      </c>
      <c r="O191" s="4">
        <v>0.0005</v>
      </c>
      <c r="P191" s="4">
        <v>0.17801649995324637</v>
      </c>
    </row>
    <row r="192" ht="12.75">
      <c r="A192" t="s">
        <v>89</v>
      </c>
    </row>
    <row r="193" spans="1:16" ht="12.75">
      <c r="A193" t="s">
        <v>322</v>
      </c>
      <c r="C193" t="s">
        <v>91</v>
      </c>
      <c r="D193">
        <v>1102730</v>
      </c>
      <c r="E193" t="s">
        <v>92</v>
      </c>
      <c r="F193" t="s">
        <v>93</v>
      </c>
      <c r="G193" t="s">
        <v>323</v>
      </c>
      <c r="H193">
        <v>2.07</v>
      </c>
      <c r="I193" t="s">
        <v>17</v>
      </c>
      <c r="J193" s="2">
        <v>0.0595</v>
      </c>
      <c r="K193" s="2">
        <v>0.0358</v>
      </c>
      <c r="L193" s="3">
        <v>300000</v>
      </c>
      <c r="M193">
        <v>106.77</v>
      </c>
      <c r="N193">
        <v>320.31</v>
      </c>
      <c r="O193" s="2">
        <v>0.0009</v>
      </c>
      <c r="P193" s="2">
        <v>0.0015855648897294592</v>
      </c>
    </row>
    <row r="194" spans="1:16" ht="12.75">
      <c r="A194" s="1" t="s">
        <v>97</v>
      </c>
      <c r="H194" s="1">
        <v>2.07</v>
      </c>
      <c r="K194" s="4">
        <v>0.0358</v>
      </c>
      <c r="N194" s="1">
        <v>320.31</v>
      </c>
      <c r="O194" s="4">
        <v>0.0009</v>
      </c>
      <c r="P194" s="4">
        <v>0.0015855648897294592</v>
      </c>
    </row>
    <row r="195" ht="12.75">
      <c r="A195" t="s">
        <v>161</v>
      </c>
    </row>
    <row r="196" spans="1:16" ht="12.75">
      <c r="A196" t="s">
        <v>324</v>
      </c>
      <c r="C196" t="s">
        <v>163</v>
      </c>
      <c r="D196">
        <v>7460207</v>
      </c>
      <c r="E196" t="s">
        <v>123</v>
      </c>
      <c r="F196" t="s">
        <v>93</v>
      </c>
      <c r="G196" t="s">
        <v>325</v>
      </c>
      <c r="H196">
        <v>0.91</v>
      </c>
      <c r="I196" t="s">
        <v>17</v>
      </c>
      <c r="J196" s="2">
        <v>0.0519</v>
      </c>
      <c r="K196" s="2">
        <v>0.0299</v>
      </c>
      <c r="L196" s="3">
        <v>266666.8</v>
      </c>
      <c r="M196">
        <v>100.5</v>
      </c>
      <c r="N196">
        <v>268</v>
      </c>
      <c r="O196" s="2">
        <v>0.0008</v>
      </c>
      <c r="P196" s="2">
        <v>0.0013266254267662423</v>
      </c>
    </row>
    <row r="197" spans="1:16" ht="12.75">
      <c r="A197" s="1" t="s">
        <v>166</v>
      </c>
      <c r="H197" s="1">
        <v>0.91</v>
      </c>
      <c r="K197" s="4">
        <v>0.0299</v>
      </c>
      <c r="N197" s="1">
        <v>268</v>
      </c>
      <c r="O197" s="4">
        <v>0.0008</v>
      </c>
      <c r="P197" s="4">
        <v>0.0013266254267662423</v>
      </c>
    </row>
    <row r="198" ht="12.75">
      <c r="A198" t="s">
        <v>326</v>
      </c>
    </row>
    <row r="199" spans="1:16" ht="12.75">
      <c r="A199" t="s">
        <v>327</v>
      </c>
      <c r="C199" t="s">
        <v>225</v>
      </c>
      <c r="D199">
        <v>2810232</v>
      </c>
      <c r="E199" t="s">
        <v>123</v>
      </c>
      <c r="F199" t="s">
        <v>100</v>
      </c>
      <c r="G199" t="s">
        <v>328</v>
      </c>
      <c r="H199">
        <v>2.68</v>
      </c>
      <c r="I199" t="s">
        <v>17</v>
      </c>
      <c r="J199" s="2">
        <v>0.0284</v>
      </c>
      <c r="K199" s="2">
        <v>0.0362</v>
      </c>
      <c r="L199" s="3">
        <v>119120</v>
      </c>
      <c r="M199">
        <v>101.95</v>
      </c>
      <c r="N199">
        <v>121.44</v>
      </c>
      <c r="O199" s="2">
        <v>0.0012</v>
      </c>
      <c r="P199" s="2">
        <v>0.0006011395217406435</v>
      </c>
    </row>
    <row r="200" spans="1:16" ht="12.75">
      <c r="A200" t="s">
        <v>329</v>
      </c>
      <c r="C200" t="s">
        <v>225</v>
      </c>
      <c r="D200">
        <v>2810216</v>
      </c>
      <c r="E200" t="s">
        <v>123</v>
      </c>
      <c r="F200" t="s">
        <v>100</v>
      </c>
      <c r="G200" t="s">
        <v>323</v>
      </c>
      <c r="H200">
        <v>1.77</v>
      </c>
      <c r="I200" t="s">
        <v>17</v>
      </c>
      <c r="J200" s="2">
        <v>0.0575</v>
      </c>
      <c r="K200" s="2">
        <v>0.0327</v>
      </c>
      <c r="L200" s="3">
        <v>700000</v>
      </c>
      <c r="M200">
        <v>104.39</v>
      </c>
      <c r="N200">
        <v>730.73</v>
      </c>
      <c r="O200" s="2">
        <v>0.001</v>
      </c>
      <c r="P200" s="2">
        <v>0.0036171828287346872</v>
      </c>
    </row>
    <row r="201" spans="1:16" ht="12.75">
      <c r="A201" s="1" t="s">
        <v>330</v>
      </c>
      <c r="H201" s="1">
        <v>1.9</v>
      </c>
      <c r="K201" s="4">
        <v>0.0332</v>
      </c>
      <c r="N201" s="1">
        <v>852.17</v>
      </c>
      <c r="O201" s="4">
        <v>0.001</v>
      </c>
      <c r="P201" s="4">
        <v>0.00421832235047533</v>
      </c>
    </row>
    <row r="202" ht="12.75">
      <c r="A202" t="s">
        <v>177</v>
      </c>
    </row>
    <row r="203" spans="1:16" ht="12.75">
      <c r="A203" t="s">
        <v>331</v>
      </c>
      <c r="C203" t="s">
        <v>179</v>
      </c>
      <c r="D203">
        <v>7770167</v>
      </c>
      <c r="E203" t="s">
        <v>92</v>
      </c>
      <c r="F203" t="s">
        <v>100</v>
      </c>
      <c r="G203" t="s">
        <v>328</v>
      </c>
      <c r="H203">
        <v>2.34</v>
      </c>
      <c r="I203" t="s">
        <v>17</v>
      </c>
      <c r="J203" s="2">
        <v>0.0545</v>
      </c>
      <c r="K203" s="2">
        <v>0.0459</v>
      </c>
      <c r="L203" s="3">
        <v>342857.16</v>
      </c>
      <c r="M203">
        <v>106.9</v>
      </c>
      <c r="N203">
        <v>366.51</v>
      </c>
      <c r="O203" s="2">
        <v>0.0005</v>
      </c>
      <c r="P203" s="2">
        <v>0.001814259273000356</v>
      </c>
    </row>
    <row r="204" spans="1:16" ht="12.75">
      <c r="A204" s="1" t="s">
        <v>180</v>
      </c>
      <c r="H204" s="1">
        <v>2.34</v>
      </c>
      <c r="K204" s="4">
        <v>0.0459</v>
      </c>
      <c r="N204" s="1">
        <v>366.51</v>
      </c>
      <c r="O204" s="4">
        <v>0.0005</v>
      </c>
      <c r="P204" s="4">
        <v>0.001814259273000356</v>
      </c>
    </row>
    <row r="205" ht="12.75">
      <c r="A205" t="s">
        <v>181</v>
      </c>
    </row>
    <row r="206" spans="1:16" ht="12.75">
      <c r="A206" t="s">
        <v>332</v>
      </c>
      <c r="C206" t="s">
        <v>113</v>
      </c>
      <c r="D206">
        <v>1115070</v>
      </c>
      <c r="E206" t="s">
        <v>95</v>
      </c>
      <c r="F206" t="s">
        <v>93</v>
      </c>
      <c r="G206" t="s">
        <v>333</v>
      </c>
      <c r="H206">
        <v>3.97</v>
      </c>
      <c r="I206" t="s">
        <v>17</v>
      </c>
      <c r="J206" s="2">
        <v>0.085</v>
      </c>
      <c r="K206" s="2">
        <v>0.0834</v>
      </c>
      <c r="L206" s="3">
        <v>600000</v>
      </c>
      <c r="M206">
        <v>102.9</v>
      </c>
      <c r="N206">
        <v>617.4</v>
      </c>
      <c r="O206" s="2">
        <v>0.0004</v>
      </c>
      <c r="P206" s="2">
        <v>0.0030561885764383502</v>
      </c>
    </row>
    <row r="207" spans="1:16" ht="12.75">
      <c r="A207" s="1" t="s">
        <v>186</v>
      </c>
      <c r="H207" s="1">
        <v>3.97</v>
      </c>
      <c r="K207" s="4">
        <v>0.0834</v>
      </c>
      <c r="N207" s="1">
        <v>617.4</v>
      </c>
      <c r="O207" s="4">
        <v>0.0004</v>
      </c>
      <c r="P207" s="4">
        <v>0.0030561885764383502</v>
      </c>
    </row>
    <row r="208" ht="12.75">
      <c r="A208" t="s">
        <v>334</v>
      </c>
    </row>
    <row r="209" spans="1:16" ht="12.75">
      <c r="A209" t="s">
        <v>335</v>
      </c>
      <c r="C209" t="s">
        <v>336</v>
      </c>
      <c r="D209">
        <v>1091271</v>
      </c>
      <c r="E209" t="s">
        <v>123</v>
      </c>
      <c r="F209" t="s">
        <v>100</v>
      </c>
      <c r="G209" s="6">
        <v>40454</v>
      </c>
      <c r="H209">
        <v>0.08</v>
      </c>
      <c r="I209" t="s">
        <v>17</v>
      </c>
      <c r="J209" s="2">
        <v>0.0385</v>
      </c>
      <c r="K209" s="2">
        <v>0.0275</v>
      </c>
      <c r="L209" s="3">
        <v>8901</v>
      </c>
      <c r="M209">
        <v>5963.81</v>
      </c>
      <c r="N209">
        <v>530.84</v>
      </c>
      <c r="O209" s="2">
        <v>0.0001</v>
      </c>
      <c r="P209" s="2">
        <v>0.002627708363972358</v>
      </c>
    </row>
    <row r="210" spans="1:16" ht="12.75">
      <c r="A210" s="1" t="s">
        <v>337</v>
      </c>
      <c r="H210" s="1">
        <v>0.08</v>
      </c>
      <c r="K210" s="4">
        <v>0.0275</v>
      </c>
      <c r="N210" s="1">
        <v>530.84</v>
      </c>
      <c r="O210" s="4">
        <v>0.0001</v>
      </c>
      <c r="P210" s="4">
        <v>0.002627708363972358</v>
      </c>
    </row>
    <row r="211" ht="12.75">
      <c r="A211" t="s">
        <v>223</v>
      </c>
    </row>
    <row r="212" spans="1:16" ht="12.75">
      <c r="A212" t="s">
        <v>338</v>
      </c>
      <c r="C212" t="s">
        <v>225</v>
      </c>
      <c r="D212">
        <v>1110931</v>
      </c>
      <c r="E212" t="s">
        <v>95</v>
      </c>
      <c r="F212" t="s">
        <v>100</v>
      </c>
      <c r="G212" t="s">
        <v>339</v>
      </c>
      <c r="H212">
        <v>2.68</v>
      </c>
      <c r="I212" t="s">
        <v>17</v>
      </c>
      <c r="J212" s="2">
        <v>0.0675</v>
      </c>
      <c r="K212" s="2">
        <v>0.0486</v>
      </c>
      <c r="L212" s="3">
        <v>100000</v>
      </c>
      <c r="M212">
        <v>104.99</v>
      </c>
      <c r="N212">
        <v>104.99</v>
      </c>
      <c r="O212" s="2">
        <v>0.0002</v>
      </c>
      <c r="P212" s="2">
        <v>0.0005197104610305514</v>
      </c>
    </row>
    <row r="213" spans="1:16" ht="12.75">
      <c r="A213" s="1" t="s">
        <v>226</v>
      </c>
      <c r="H213" s="1">
        <v>2.68</v>
      </c>
      <c r="K213" s="4">
        <v>0.0486</v>
      </c>
      <c r="N213" s="1">
        <v>104.99</v>
      </c>
      <c r="O213" s="4">
        <v>0.0002</v>
      </c>
      <c r="P213" s="4">
        <v>0.0005197104610305514</v>
      </c>
    </row>
    <row r="214" ht="12.75">
      <c r="A214" t="s">
        <v>340</v>
      </c>
    </row>
    <row r="215" spans="1:16" ht="12.75">
      <c r="A215" t="s">
        <v>341</v>
      </c>
      <c r="C215" t="s">
        <v>342</v>
      </c>
      <c r="D215">
        <v>1119635</v>
      </c>
      <c r="E215" t="s">
        <v>123</v>
      </c>
      <c r="F215" t="s">
        <v>93</v>
      </c>
      <c r="G215" t="s">
        <v>217</v>
      </c>
      <c r="H215">
        <v>4.01</v>
      </c>
      <c r="I215" t="s">
        <v>17</v>
      </c>
      <c r="J215" s="2">
        <v>0.0484</v>
      </c>
      <c r="K215" s="2">
        <v>0.0433</v>
      </c>
      <c r="L215" s="3">
        <v>110000</v>
      </c>
      <c r="M215">
        <v>102.18</v>
      </c>
      <c r="N215">
        <v>112.4</v>
      </c>
      <c r="O215" s="2">
        <v>0.0001</v>
      </c>
      <c r="P215" s="2">
        <v>0.0005563906640616628</v>
      </c>
    </row>
    <row r="216" spans="1:16" ht="12.75">
      <c r="A216" s="1" t="s">
        <v>343</v>
      </c>
      <c r="H216" s="1">
        <v>4.01</v>
      </c>
      <c r="K216" s="4">
        <v>0.0433</v>
      </c>
      <c r="N216" s="1">
        <v>112.4</v>
      </c>
      <c r="O216" s="4">
        <v>0.0001</v>
      </c>
      <c r="P216" s="4">
        <v>0.0005563906640616628</v>
      </c>
    </row>
    <row r="217" ht="12.75">
      <c r="A217" t="s">
        <v>255</v>
      </c>
    </row>
    <row r="218" spans="1:16" ht="12.75">
      <c r="A218" t="s">
        <v>344</v>
      </c>
      <c r="C218" t="s">
        <v>169</v>
      </c>
      <c r="D218">
        <v>1118025</v>
      </c>
      <c r="E218" t="s">
        <v>114</v>
      </c>
      <c r="F218" t="s">
        <v>93</v>
      </c>
      <c r="G218" t="s">
        <v>183</v>
      </c>
      <c r="H218">
        <v>1.94</v>
      </c>
      <c r="I218" t="s">
        <v>17</v>
      </c>
      <c r="J218" s="2">
        <v>0.0526</v>
      </c>
      <c r="K218" s="2">
        <v>0.089</v>
      </c>
      <c r="L218" s="3">
        <v>268440.02</v>
      </c>
      <c r="M218">
        <v>95.6</v>
      </c>
      <c r="N218">
        <v>256.63</v>
      </c>
      <c r="O218" s="2">
        <v>0.003</v>
      </c>
      <c r="P218" s="2">
        <v>0.0012703428480261968</v>
      </c>
    </row>
    <row r="219" spans="1:16" ht="12.75">
      <c r="A219" s="1" t="s">
        <v>258</v>
      </c>
      <c r="H219" s="1">
        <v>1.94</v>
      </c>
      <c r="K219" s="4">
        <v>0.089</v>
      </c>
      <c r="N219" s="1">
        <v>256.63</v>
      </c>
      <c r="O219" s="4">
        <v>0.003</v>
      </c>
      <c r="P219" s="4">
        <v>0.0012703428480261968</v>
      </c>
    </row>
    <row r="220" ht="12.75">
      <c r="A220" t="s">
        <v>263</v>
      </c>
    </row>
    <row r="221" spans="1:16" ht="12.75">
      <c r="A221" t="s">
        <v>345</v>
      </c>
      <c r="C221" t="s">
        <v>91</v>
      </c>
      <c r="D221">
        <v>7410178</v>
      </c>
      <c r="E221" t="s">
        <v>126</v>
      </c>
      <c r="F221" t="s">
        <v>100</v>
      </c>
      <c r="G221" t="s">
        <v>323</v>
      </c>
      <c r="H221">
        <v>1.56</v>
      </c>
      <c r="I221" t="s">
        <v>17</v>
      </c>
      <c r="J221" s="2">
        <v>0.0629</v>
      </c>
      <c r="K221" s="2">
        <v>0.0317</v>
      </c>
      <c r="L221" s="3">
        <v>401914</v>
      </c>
      <c r="M221">
        <v>107.22</v>
      </c>
      <c r="N221">
        <v>430.93</v>
      </c>
      <c r="O221" s="2">
        <v>0.0002</v>
      </c>
      <c r="P221" s="2">
        <v>0.0021331443849118537</v>
      </c>
    </row>
    <row r="222" spans="1:16" ht="12.75">
      <c r="A222" s="1" t="s">
        <v>269</v>
      </c>
      <c r="H222" s="1">
        <v>1.56</v>
      </c>
      <c r="K222" s="4">
        <v>0.0317</v>
      </c>
      <c r="N222" s="1">
        <v>430.93</v>
      </c>
      <c r="O222" s="4">
        <v>0.0002</v>
      </c>
      <c r="P222" s="4">
        <v>0.0021331443849118537</v>
      </c>
    </row>
    <row r="223" ht="12.75">
      <c r="A223" t="s">
        <v>270</v>
      </c>
    </row>
    <row r="224" spans="1:16" ht="12.75">
      <c r="A224" t="s">
        <v>346</v>
      </c>
      <c r="C224" t="s">
        <v>91</v>
      </c>
      <c r="D224">
        <v>1940436</v>
      </c>
      <c r="E224" t="s">
        <v>126</v>
      </c>
      <c r="F224" t="s">
        <v>100</v>
      </c>
      <c r="G224" t="s">
        <v>325</v>
      </c>
      <c r="H224">
        <v>4.99</v>
      </c>
      <c r="I224" t="s">
        <v>17</v>
      </c>
      <c r="J224" s="2">
        <v>0.023</v>
      </c>
      <c r="K224" s="2">
        <v>0.0452</v>
      </c>
      <c r="L224" s="3">
        <v>300000</v>
      </c>
      <c r="M224">
        <v>102.1</v>
      </c>
      <c r="N224">
        <v>306.3</v>
      </c>
      <c r="O224" s="2">
        <v>0.0003</v>
      </c>
      <c r="P224" s="2">
        <v>0.0015162140605167911</v>
      </c>
    </row>
    <row r="225" spans="1:16" ht="12.75">
      <c r="A225" s="1" t="s">
        <v>280</v>
      </c>
      <c r="H225" s="1">
        <v>4.99</v>
      </c>
      <c r="K225" s="4">
        <v>0.0452</v>
      </c>
      <c r="N225" s="1">
        <v>306.3</v>
      </c>
      <c r="O225" s="4">
        <v>0.0003</v>
      </c>
      <c r="P225" s="4">
        <v>0.0015162140605167911</v>
      </c>
    </row>
    <row r="226" ht="12.75">
      <c r="A226" t="s">
        <v>290</v>
      </c>
    </row>
    <row r="227" spans="1:16" ht="12.75">
      <c r="A227" t="s">
        <v>347</v>
      </c>
      <c r="C227" t="s">
        <v>229</v>
      </c>
      <c r="D227">
        <v>1113661</v>
      </c>
      <c r="E227" t="s">
        <v>126</v>
      </c>
      <c r="F227" t="s">
        <v>100</v>
      </c>
      <c r="G227" t="s">
        <v>323</v>
      </c>
      <c r="H227">
        <v>2.82</v>
      </c>
      <c r="I227" t="s">
        <v>17</v>
      </c>
      <c r="J227" s="2">
        <v>0.0625</v>
      </c>
      <c r="K227" s="2">
        <v>0.049</v>
      </c>
      <c r="L227" s="3">
        <v>123471.77</v>
      </c>
      <c r="M227">
        <v>103.51</v>
      </c>
      <c r="N227">
        <v>127.81</v>
      </c>
      <c r="O227" s="2">
        <v>0.0001</v>
      </c>
      <c r="P227" s="2">
        <v>0.0006326716261007217</v>
      </c>
    </row>
    <row r="228" spans="1:16" ht="12.75">
      <c r="A228" s="1" t="s">
        <v>295</v>
      </c>
      <c r="H228" s="1">
        <v>2.82</v>
      </c>
      <c r="K228" s="4">
        <v>0.049</v>
      </c>
      <c r="N228" s="1">
        <v>127.81</v>
      </c>
      <c r="O228" s="4">
        <v>0.0001</v>
      </c>
      <c r="P228" s="4">
        <v>0.0006326716261007217</v>
      </c>
    </row>
    <row r="229" ht="12.75">
      <c r="A229" t="s">
        <v>319</v>
      </c>
    </row>
    <row r="230" spans="1:16" ht="12.75">
      <c r="A230" t="s">
        <v>348</v>
      </c>
      <c r="C230" t="s">
        <v>91</v>
      </c>
      <c r="D230">
        <v>7480031</v>
      </c>
      <c r="E230" t="s">
        <v>95</v>
      </c>
      <c r="F230" t="s">
        <v>100</v>
      </c>
      <c r="G230" t="s">
        <v>217</v>
      </c>
      <c r="H230">
        <v>4.39</v>
      </c>
      <c r="I230" t="s">
        <v>17</v>
      </c>
      <c r="J230" s="2">
        <v>0.061</v>
      </c>
      <c r="K230" s="2">
        <v>0.0497</v>
      </c>
      <c r="L230" s="3">
        <v>42062</v>
      </c>
      <c r="M230">
        <v>109.94</v>
      </c>
      <c r="N230">
        <v>46.24</v>
      </c>
      <c r="O230" s="2">
        <v>0.0001</v>
      </c>
      <c r="P230" s="2">
        <v>0.00022889238706593672</v>
      </c>
    </row>
    <row r="231" spans="1:16" ht="12.75">
      <c r="A231" s="1" t="s">
        <v>321</v>
      </c>
      <c r="H231" s="1">
        <v>4.39</v>
      </c>
      <c r="K231" s="4">
        <v>0.0497</v>
      </c>
      <c r="N231" s="1">
        <v>46.24</v>
      </c>
      <c r="O231" s="4">
        <v>0.0001</v>
      </c>
      <c r="P231" s="4">
        <v>0.00022889238706593672</v>
      </c>
    </row>
    <row r="232" spans="1:16" ht="12.75">
      <c r="A232" s="1" t="s">
        <v>74</v>
      </c>
      <c r="H232" s="1">
        <v>2.27</v>
      </c>
      <c r="K232" s="4">
        <v>0.046</v>
      </c>
      <c r="N232" s="1">
        <v>4340.53</v>
      </c>
      <c r="O232" s="4">
        <v>0.0003</v>
      </c>
      <c r="P232" s="4">
        <v>0.021486035312095808</v>
      </c>
    </row>
    <row r="233" ht="12.75">
      <c r="A233" t="s">
        <v>349</v>
      </c>
    </row>
    <row r="234" ht="12.75">
      <c r="A234" t="s">
        <v>350</v>
      </c>
    </row>
    <row r="235" spans="1:16" ht="12.75">
      <c r="A235" t="s">
        <v>351</v>
      </c>
      <c r="C235" t="s">
        <v>229</v>
      </c>
      <c r="D235">
        <v>1085869</v>
      </c>
      <c r="E235" t="s">
        <v>16</v>
      </c>
      <c r="G235" t="s">
        <v>352</v>
      </c>
      <c r="H235">
        <v>0.01</v>
      </c>
      <c r="I235" t="s">
        <v>17</v>
      </c>
      <c r="J235" s="2">
        <v>0.0913</v>
      </c>
      <c r="K235" s="2">
        <v>0.0913</v>
      </c>
      <c r="L235" s="3">
        <v>5336.6</v>
      </c>
      <c r="M235">
        <v>103.3</v>
      </c>
      <c r="N235">
        <v>5.51</v>
      </c>
      <c r="O235" s="2">
        <v>0.0003</v>
      </c>
      <c r="P235" s="2">
        <v>2.727502276672386E-05</v>
      </c>
    </row>
    <row r="236" spans="1:16" ht="12.75">
      <c r="A236" s="1" t="s">
        <v>353</v>
      </c>
      <c r="H236" s="1">
        <v>0.01</v>
      </c>
      <c r="K236" s="4">
        <v>0.0913</v>
      </c>
      <c r="N236" s="1">
        <v>5.51</v>
      </c>
      <c r="O236" s="4">
        <v>0.0003</v>
      </c>
      <c r="P236" s="4">
        <v>2.727502276672386E-05</v>
      </c>
    </row>
    <row r="237" spans="1:16" ht="12.75">
      <c r="A237" s="1" t="s">
        <v>354</v>
      </c>
      <c r="H237" s="1">
        <v>0.01</v>
      </c>
      <c r="K237" s="4">
        <v>0.0913</v>
      </c>
      <c r="N237" s="1">
        <v>5.51</v>
      </c>
      <c r="O237" s="4">
        <v>0.0003</v>
      </c>
      <c r="P237" s="4">
        <v>2.727502276672386E-05</v>
      </c>
    </row>
    <row r="238" spans="1:16" ht="12.75">
      <c r="A238" s="1" t="s">
        <v>84</v>
      </c>
      <c r="H238" s="1">
        <v>0.01</v>
      </c>
      <c r="K238" s="4">
        <v>0.0913</v>
      </c>
      <c r="N238" s="1">
        <v>5.51</v>
      </c>
      <c r="O238" s="4">
        <v>0.0003</v>
      </c>
      <c r="P238" s="4">
        <v>2.727502276672386E-05</v>
      </c>
    </row>
    <row r="239" spans="1:16" ht="12.75">
      <c r="A239" s="1" t="s">
        <v>355</v>
      </c>
      <c r="H239" s="1">
        <v>0</v>
      </c>
      <c r="N239" s="1">
        <v>0</v>
      </c>
      <c r="O239" s="4">
        <v>0</v>
      </c>
      <c r="P239" s="4">
        <v>0</v>
      </c>
    </row>
    <row r="240" spans="1:16" ht="12.75">
      <c r="A240" s="1" t="s">
        <v>27</v>
      </c>
      <c r="H240" s="1">
        <v>2.55</v>
      </c>
      <c r="K240" s="4">
        <v>0.0378</v>
      </c>
      <c r="N240" s="1">
        <v>40308.29</v>
      </c>
      <c r="O240" s="4">
        <v>0.0004</v>
      </c>
      <c r="P240" s="4">
        <v>0.19952985978905766</v>
      </c>
    </row>
    <row r="241" ht="12.75">
      <c r="A241" t="s">
        <v>28</v>
      </c>
    </row>
    <row r="242" spans="1:16" ht="12.75">
      <c r="A242" s="1" t="s">
        <v>85</v>
      </c>
      <c r="H242" s="1">
        <v>0</v>
      </c>
      <c r="N242" s="1">
        <v>0</v>
      </c>
      <c r="O242" s="4">
        <v>0</v>
      </c>
      <c r="P242" s="4">
        <v>0</v>
      </c>
    </row>
    <row r="243" ht="12.75">
      <c r="A243" t="s">
        <v>356</v>
      </c>
    </row>
    <row r="244" spans="1:16" ht="12.75">
      <c r="A244" t="s">
        <v>357</v>
      </c>
      <c r="C244" t="s">
        <v>358</v>
      </c>
      <c r="D244" t="s">
        <v>359</v>
      </c>
      <c r="E244" t="s">
        <v>106</v>
      </c>
      <c r="F244" t="s">
        <v>360</v>
      </c>
      <c r="G244" t="s">
        <v>361</v>
      </c>
      <c r="H244">
        <v>0.19</v>
      </c>
      <c r="I244" t="s">
        <v>25</v>
      </c>
      <c r="J244" s="2">
        <v>0.0577</v>
      </c>
      <c r="K244" s="2">
        <v>0.0641</v>
      </c>
      <c r="L244" s="3">
        <v>384160</v>
      </c>
      <c r="M244">
        <v>96.47</v>
      </c>
      <c r="N244">
        <v>370.62</v>
      </c>
      <c r="O244" s="2">
        <v>0.0002</v>
      </c>
      <c r="P244" s="2">
        <v>0.0018346041629406892</v>
      </c>
    </row>
    <row r="245" spans="1:16" ht="12.75">
      <c r="A245" s="1" t="s">
        <v>362</v>
      </c>
      <c r="H245" s="1">
        <v>0.19</v>
      </c>
      <c r="K245" s="4">
        <v>0.0641</v>
      </c>
      <c r="N245" s="1">
        <v>370.62</v>
      </c>
      <c r="O245" s="4">
        <v>0.0002</v>
      </c>
      <c r="P245" s="4">
        <v>0.0018346041629406892</v>
      </c>
    </row>
    <row r="246" ht="12.75">
      <c r="A246" t="s">
        <v>363</v>
      </c>
    </row>
    <row r="247" spans="1:16" ht="12.75">
      <c r="A247" t="s">
        <v>364</v>
      </c>
      <c r="C247" t="s">
        <v>365</v>
      </c>
      <c r="D247" t="s">
        <v>366</v>
      </c>
      <c r="E247" t="s">
        <v>126</v>
      </c>
      <c r="F247" t="s">
        <v>360</v>
      </c>
      <c r="G247" t="s">
        <v>361</v>
      </c>
      <c r="H247">
        <v>2.34</v>
      </c>
      <c r="I247" t="s">
        <v>25</v>
      </c>
      <c r="J247" s="2">
        <v>0.0675</v>
      </c>
      <c r="K247" s="2">
        <v>0.0521</v>
      </c>
      <c r="L247" s="3">
        <v>384160</v>
      </c>
      <c r="M247">
        <v>103.46</v>
      </c>
      <c r="N247">
        <v>397.45</v>
      </c>
      <c r="O247" s="2">
        <v>0.0002</v>
      </c>
      <c r="P247" s="2">
        <v>0.001967415208463593</v>
      </c>
    </row>
    <row r="248" spans="1:16" ht="12.75">
      <c r="A248" s="1" t="s">
        <v>367</v>
      </c>
      <c r="H248" s="1">
        <v>2.34</v>
      </c>
      <c r="K248" s="4">
        <v>0.0521</v>
      </c>
      <c r="N248" s="1">
        <v>397.45</v>
      </c>
      <c r="O248" s="4">
        <v>0.0002</v>
      </c>
      <c r="P248" s="4">
        <v>0.001967415208463593</v>
      </c>
    </row>
    <row r="249" ht="12.75">
      <c r="A249" t="s">
        <v>368</v>
      </c>
    </row>
    <row r="250" spans="1:16" ht="12.75">
      <c r="A250" t="s">
        <v>369</v>
      </c>
      <c r="C250" t="s">
        <v>365</v>
      </c>
      <c r="D250" t="s">
        <v>370</v>
      </c>
      <c r="E250" t="s">
        <v>92</v>
      </c>
      <c r="F250" t="s">
        <v>360</v>
      </c>
      <c r="G250" t="s">
        <v>361</v>
      </c>
      <c r="H250">
        <v>1.52</v>
      </c>
      <c r="I250" t="s">
        <v>25</v>
      </c>
      <c r="J250" s="2">
        <v>0.06</v>
      </c>
      <c r="K250" s="2">
        <v>0.076</v>
      </c>
      <c r="L250" s="3">
        <v>384160</v>
      </c>
      <c r="M250">
        <v>99.89</v>
      </c>
      <c r="N250">
        <v>383.73</v>
      </c>
      <c r="O250" s="2">
        <v>0.0001</v>
      </c>
      <c r="P250" s="2">
        <v>0.0018994999067649633</v>
      </c>
    </row>
    <row r="251" spans="1:16" ht="12.75">
      <c r="A251" s="1" t="s">
        <v>371</v>
      </c>
      <c r="H251" s="1">
        <v>1.52</v>
      </c>
      <c r="K251" s="4">
        <v>0.076</v>
      </c>
      <c r="N251" s="1">
        <v>383.73</v>
      </c>
      <c r="O251" s="4">
        <v>0.0001</v>
      </c>
      <c r="P251" s="4">
        <v>0.0018994999067649633</v>
      </c>
    </row>
    <row r="252" ht="12.75">
      <c r="A252" t="s">
        <v>372</v>
      </c>
    </row>
    <row r="253" spans="1:16" ht="12.75">
      <c r="A253" t="s">
        <v>373</v>
      </c>
      <c r="C253" t="s">
        <v>374</v>
      </c>
      <c r="D253" t="s">
        <v>375</v>
      </c>
      <c r="E253" t="s">
        <v>114</v>
      </c>
      <c r="F253" t="s">
        <v>360</v>
      </c>
      <c r="G253" t="s">
        <v>361</v>
      </c>
      <c r="H253">
        <v>3.68</v>
      </c>
      <c r="I253" t="s">
        <v>25</v>
      </c>
      <c r="J253" s="2">
        <v>0.0675</v>
      </c>
      <c r="K253" s="2">
        <v>0.054</v>
      </c>
      <c r="L253" s="3">
        <v>384160</v>
      </c>
      <c r="M253">
        <v>106.83</v>
      </c>
      <c r="N253">
        <v>410.38</v>
      </c>
      <c r="O253" s="2">
        <v>0.0002</v>
      </c>
      <c r="P253" s="2">
        <v>0.0020314199352101884</v>
      </c>
    </row>
    <row r="254" spans="1:16" ht="12.75">
      <c r="A254" s="1" t="s">
        <v>376</v>
      </c>
      <c r="H254" s="1">
        <v>3.68</v>
      </c>
      <c r="K254" s="4">
        <v>0.054</v>
      </c>
      <c r="N254" s="1">
        <v>410.38</v>
      </c>
      <c r="O254" s="4">
        <v>0.0002</v>
      </c>
      <c r="P254" s="4">
        <v>0.0020314199352101884</v>
      </c>
    </row>
    <row r="255" spans="1:16" ht="12.75">
      <c r="A255" s="1" t="s">
        <v>86</v>
      </c>
      <c r="H255" s="1">
        <v>1.98</v>
      </c>
      <c r="K255" s="4">
        <v>0.0613</v>
      </c>
      <c r="N255" s="1">
        <v>1562.18</v>
      </c>
      <c r="O255" s="4">
        <v>0.0002</v>
      </c>
      <c r="P255" s="4">
        <v>0.007732939213379434</v>
      </c>
    </row>
    <row r="256" spans="1:16" ht="12.75">
      <c r="A256" s="1" t="s">
        <v>29</v>
      </c>
      <c r="H256" s="1">
        <v>1.98</v>
      </c>
      <c r="K256" s="4">
        <v>0.0613</v>
      </c>
      <c r="N256" s="1">
        <v>1562.18</v>
      </c>
      <c r="O256" s="4">
        <v>0.0002</v>
      </c>
      <c r="P256" s="4">
        <v>0.007732939213379434</v>
      </c>
    </row>
    <row r="257" spans="1:16" ht="12.75">
      <c r="A257" s="1" t="s">
        <v>377</v>
      </c>
      <c r="H257" s="1">
        <v>2.53</v>
      </c>
      <c r="K257" s="4">
        <v>0.0387</v>
      </c>
      <c r="N257" s="1">
        <v>41870.47</v>
      </c>
      <c r="O257" s="4">
        <v>0.0004</v>
      </c>
      <c r="P257" s="4">
        <v>0.2072627990024371</v>
      </c>
    </row>
  </sheetData>
  <mergeCells count="5">
    <mergeCell ref="B5:D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9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24.00390625" style="0" bestFit="1" customWidth="1"/>
    <col min="3" max="3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1.8515625" style="0" bestFit="1" customWidth="1"/>
    <col min="12" max="12" width="8.00390625" style="0" bestFit="1" customWidth="1"/>
    <col min="13" max="13" width="5.7109375" style="0" bestFit="1" customWidth="1"/>
    <col min="14" max="14" width="8.00390625" style="0" bestFit="1" customWidth="1"/>
    <col min="15" max="15" width="12.57421875" style="0" bestFit="1" customWidth="1"/>
    <col min="16" max="16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80</v>
      </c>
      <c r="C5" s="50"/>
      <c r="D5" s="50"/>
    </row>
    <row r="6" spans="2:3" ht="12.75">
      <c r="B6" s="49"/>
      <c r="C6" s="50"/>
    </row>
    <row r="8" spans="3:16" ht="12.75">
      <c r="C8" s="1" t="s">
        <v>81</v>
      </c>
      <c r="D8" s="1" t="s">
        <v>4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9</v>
      </c>
      <c r="L8" s="1" t="s">
        <v>34</v>
      </c>
      <c r="M8" s="1" t="s">
        <v>35</v>
      </c>
      <c r="N8" s="1" t="s">
        <v>10</v>
      </c>
      <c r="O8" s="1" t="s">
        <v>82</v>
      </c>
      <c r="P8" s="1" t="s">
        <v>11</v>
      </c>
    </row>
    <row r="9" spans="7:16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40</v>
      </c>
      <c r="N9" t="s">
        <v>13</v>
      </c>
      <c r="O9" t="s">
        <v>12</v>
      </c>
      <c r="P9" t="s">
        <v>12</v>
      </c>
    </row>
    <row r="10" ht="12.75">
      <c r="A10" t="s">
        <v>14</v>
      </c>
    </row>
    <row r="11" spans="1:16" ht="12.75">
      <c r="A11" s="1" t="s">
        <v>83</v>
      </c>
      <c r="H11" s="1">
        <v>0</v>
      </c>
      <c r="N11" s="1">
        <v>0</v>
      </c>
      <c r="O11" s="4">
        <v>0</v>
      </c>
      <c r="P11" s="4">
        <v>0</v>
      </c>
    </row>
    <row r="12" spans="1:16" ht="12.75">
      <c r="A12" s="1" t="s">
        <v>74</v>
      </c>
      <c r="H12" s="1">
        <v>0</v>
      </c>
      <c r="N12" s="1">
        <v>0</v>
      </c>
      <c r="O12" s="4">
        <v>0</v>
      </c>
      <c r="P12" s="4">
        <v>0</v>
      </c>
    </row>
    <row r="13" spans="1:16" ht="12.75">
      <c r="A13" s="1" t="s">
        <v>84</v>
      </c>
      <c r="H13" s="1">
        <v>0</v>
      </c>
      <c r="N13" s="1">
        <v>0</v>
      </c>
      <c r="O13" s="4">
        <v>0</v>
      </c>
      <c r="P13" s="4">
        <v>0</v>
      </c>
    </row>
    <row r="14" spans="1:16" ht="12.75">
      <c r="A14" s="1" t="s">
        <v>27</v>
      </c>
      <c r="H14" s="1">
        <v>0</v>
      </c>
      <c r="N14" s="1">
        <v>0</v>
      </c>
      <c r="O14" s="4">
        <v>0</v>
      </c>
      <c r="P14" s="4">
        <v>0</v>
      </c>
    </row>
    <row r="15" ht="12.75">
      <c r="A15" t="s">
        <v>28</v>
      </c>
    </row>
    <row r="16" spans="1:16" ht="12.75">
      <c r="A16" s="1" t="s">
        <v>85</v>
      </c>
      <c r="H16" s="1">
        <v>0</v>
      </c>
      <c r="N16" s="1">
        <v>0</v>
      </c>
      <c r="O16" s="4">
        <v>0</v>
      </c>
      <c r="P16" s="4">
        <v>0</v>
      </c>
    </row>
    <row r="17" spans="1:16" ht="12.75">
      <c r="A17" s="1" t="s">
        <v>86</v>
      </c>
      <c r="H17" s="1">
        <v>0</v>
      </c>
      <c r="N17" s="1">
        <v>0</v>
      </c>
      <c r="O17" s="4">
        <v>0</v>
      </c>
      <c r="P17" s="4">
        <v>0</v>
      </c>
    </row>
    <row r="18" spans="1:16" ht="12.75">
      <c r="A18" s="1" t="s">
        <v>29</v>
      </c>
      <c r="H18" s="1">
        <v>0</v>
      </c>
      <c r="N18" s="1">
        <v>0</v>
      </c>
      <c r="O18" s="4">
        <v>0</v>
      </c>
      <c r="P18" s="4">
        <v>0</v>
      </c>
    </row>
    <row r="19" spans="1:16" ht="12.75">
      <c r="A19" s="1" t="s">
        <v>87</v>
      </c>
      <c r="H19" s="1">
        <v>0</v>
      </c>
      <c r="N19" s="1">
        <v>0</v>
      </c>
      <c r="O19" s="4">
        <v>0</v>
      </c>
      <c r="P19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1"/>
  <sheetViews>
    <sheetView rightToLeft="1" workbookViewId="0" topLeftCell="A1">
      <selection activeCell="O30" sqref="O30"/>
    </sheetView>
  </sheetViews>
  <sheetFormatPr defaultColWidth="9.140625" defaultRowHeight="12.75"/>
  <cols>
    <col min="1" max="1" width="35.28125" style="0" bestFit="1" customWidth="1"/>
    <col min="4" max="4" width="5.57421875" style="0" bestFit="1" customWidth="1"/>
    <col min="5" max="5" width="9.28125" style="0" bestFit="1" customWidth="1"/>
    <col min="6" max="6" width="11.57421875" style="0" bestFit="1" customWidth="1"/>
    <col min="7" max="7" width="6.00390625" style="0" bestFit="1" customWidth="1"/>
    <col min="8" max="8" width="8.421875" style="0" bestFit="1" customWidth="1"/>
    <col min="9" max="9" width="10.57421875" style="0" bestFit="1" customWidth="1"/>
    <col min="10" max="10" width="11.8515625" style="0" bestFit="1" customWidth="1"/>
    <col min="11" max="11" width="12.7109375" style="0" bestFit="1" customWidth="1"/>
    <col min="12" max="12" width="7.00390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31</v>
      </c>
      <c r="C5" s="50"/>
      <c r="D5" s="50"/>
    </row>
    <row r="6" spans="2:3" ht="12.75">
      <c r="B6" s="49"/>
      <c r="C6" s="50"/>
    </row>
    <row r="8" spans="3:15" ht="12.75">
      <c r="C8" s="1" t="s">
        <v>4</v>
      </c>
      <c r="D8" s="1" t="s">
        <v>5</v>
      </c>
      <c r="E8" s="1" t="s">
        <v>6</v>
      </c>
      <c r="F8" s="1" t="s">
        <v>32</v>
      </c>
      <c r="G8" s="1" t="s">
        <v>33</v>
      </c>
      <c r="H8" s="1" t="s">
        <v>7</v>
      </c>
      <c r="I8" s="1" t="s">
        <v>8</v>
      </c>
      <c r="J8" s="1" t="s">
        <v>9</v>
      </c>
      <c r="K8" s="1" t="s">
        <v>34</v>
      </c>
      <c r="L8" s="1" t="s">
        <v>35</v>
      </c>
      <c r="M8" s="1" t="s">
        <v>10</v>
      </c>
      <c r="N8" s="1" t="s">
        <v>36</v>
      </c>
      <c r="O8" s="1" t="s">
        <v>11</v>
      </c>
    </row>
    <row r="9" spans="6:15" ht="12.75">
      <c r="F9" t="s">
        <v>37</v>
      </c>
      <c r="G9" t="s">
        <v>38</v>
      </c>
      <c r="I9" t="s">
        <v>12</v>
      </c>
      <c r="J9" t="s">
        <v>12</v>
      </c>
      <c r="K9" t="s">
        <v>39</v>
      </c>
      <c r="L9" t="s">
        <v>40</v>
      </c>
      <c r="M9" t="s">
        <v>13</v>
      </c>
      <c r="N9" t="s">
        <v>12</v>
      </c>
      <c r="O9" t="s">
        <v>12</v>
      </c>
    </row>
    <row r="10" ht="12.75">
      <c r="A10" t="s">
        <v>41</v>
      </c>
    </row>
    <row r="11" ht="12.75">
      <c r="A11" t="s">
        <v>14</v>
      </c>
    </row>
    <row r="12" ht="12.75">
      <c r="A12" t="s">
        <v>42</v>
      </c>
    </row>
    <row r="13" spans="1:15" ht="12.75">
      <c r="A13" t="s">
        <v>43</v>
      </c>
      <c r="C13">
        <v>1097708</v>
      </c>
      <c r="D13" t="s">
        <v>16</v>
      </c>
      <c r="F13" t="s">
        <v>44</v>
      </c>
      <c r="G13">
        <v>16.56</v>
      </c>
      <c r="H13" t="s">
        <v>17</v>
      </c>
      <c r="I13" s="2">
        <v>0.04</v>
      </c>
      <c r="J13" s="2">
        <v>0.0278</v>
      </c>
      <c r="K13" s="3">
        <v>2419174</v>
      </c>
      <c r="L13">
        <v>142.5</v>
      </c>
      <c r="M13" s="3">
        <v>3447.32</v>
      </c>
      <c r="N13" s="2">
        <v>0.0002</v>
      </c>
      <c r="O13" s="2">
        <v>0.01706456106790971</v>
      </c>
    </row>
    <row r="14" spans="1:15" ht="12.75">
      <c r="A14" t="s">
        <v>45</v>
      </c>
      <c r="C14">
        <v>1113646</v>
      </c>
      <c r="D14" t="s">
        <v>16</v>
      </c>
      <c r="F14" t="s">
        <v>46</v>
      </c>
      <c r="G14">
        <v>2.46</v>
      </c>
      <c r="H14" t="s">
        <v>17</v>
      </c>
      <c r="I14" s="2">
        <v>0.015</v>
      </c>
      <c r="J14" s="2">
        <v>0.0072</v>
      </c>
      <c r="K14" s="3">
        <v>4000000</v>
      </c>
      <c r="L14">
        <v>112.61</v>
      </c>
      <c r="M14" s="3">
        <v>4504.4</v>
      </c>
      <c r="N14" s="2">
        <v>0.0003</v>
      </c>
      <c r="O14" s="2">
        <v>0.022297207359424854</v>
      </c>
    </row>
    <row r="15" spans="1:15" ht="12.75">
      <c r="A15" t="s">
        <v>47</v>
      </c>
      <c r="C15">
        <v>1114750</v>
      </c>
      <c r="D15" t="s">
        <v>16</v>
      </c>
      <c r="F15" t="s">
        <v>48</v>
      </c>
      <c r="G15">
        <v>7.11</v>
      </c>
      <c r="H15" t="s">
        <v>17</v>
      </c>
      <c r="I15" s="2">
        <v>0.03</v>
      </c>
      <c r="J15" s="2">
        <v>0.0186</v>
      </c>
      <c r="K15" s="3">
        <v>2650000</v>
      </c>
      <c r="L15">
        <v>116</v>
      </c>
      <c r="M15" s="3">
        <v>3074</v>
      </c>
      <c r="N15" s="2">
        <v>0.0002</v>
      </c>
      <c r="O15" s="2">
        <v>0.015216591648803839</v>
      </c>
    </row>
    <row r="16" spans="1:15" ht="12.75">
      <c r="A16" t="s">
        <v>49</v>
      </c>
      <c r="C16">
        <v>1119338</v>
      </c>
      <c r="D16" t="s">
        <v>16</v>
      </c>
      <c r="F16" t="s">
        <v>50</v>
      </c>
      <c r="G16">
        <v>1.5</v>
      </c>
      <c r="H16" t="s">
        <v>17</v>
      </c>
      <c r="I16" s="2">
        <v>0.005</v>
      </c>
      <c r="J16" s="2">
        <v>0.0079</v>
      </c>
      <c r="K16" s="3">
        <v>1000000</v>
      </c>
      <c r="L16">
        <v>104.7</v>
      </c>
      <c r="M16" s="3">
        <v>1047</v>
      </c>
      <c r="N16" s="2">
        <v>0.0001</v>
      </c>
      <c r="O16" s="2">
        <v>0.005182749335165133</v>
      </c>
    </row>
    <row r="17" spans="1:15" ht="12.75">
      <c r="A17" t="s">
        <v>51</v>
      </c>
      <c r="C17">
        <v>9542739</v>
      </c>
      <c r="D17" t="s">
        <v>16</v>
      </c>
      <c r="F17" t="s">
        <v>52</v>
      </c>
      <c r="G17">
        <v>0.5</v>
      </c>
      <c r="H17" t="s">
        <v>17</v>
      </c>
      <c r="I17" s="2">
        <v>0.04</v>
      </c>
      <c r="J17" s="2">
        <v>0.0116</v>
      </c>
      <c r="K17" s="3">
        <v>1269502</v>
      </c>
      <c r="L17">
        <v>151.2</v>
      </c>
      <c r="M17" s="3">
        <v>1919.49</v>
      </c>
      <c r="N17" s="2">
        <v>0.0004</v>
      </c>
      <c r="O17" s="2">
        <v>0.00950165761352065</v>
      </c>
    </row>
    <row r="18" spans="1:15" ht="12.75">
      <c r="A18" t="s">
        <v>53</v>
      </c>
      <c r="C18">
        <v>9547134</v>
      </c>
      <c r="D18" t="s">
        <v>16</v>
      </c>
      <c r="F18" t="s">
        <v>54</v>
      </c>
      <c r="G18">
        <v>2.71</v>
      </c>
      <c r="H18" t="s">
        <v>17</v>
      </c>
      <c r="I18" s="2">
        <v>0.05</v>
      </c>
      <c r="J18" s="2">
        <v>0.0078</v>
      </c>
      <c r="K18">
        <v>125</v>
      </c>
      <c r="L18">
        <v>144.26</v>
      </c>
      <c r="M18">
        <v>0.18</v>
      </c>
      <c r="N18" s="2">
        <v>0</v>
      </c>
      <c r="O18" s="2">
        <v>8.910170776788193E-07</v>
      </c>
    </row>
    <row r="19" spans="1:15" ht="12.75">
      <c r="A19" t="s">
        <v>55</v>
      </c>
      <c r="C19">
        <v>9548132</v>
      </c>
      <c r="D19" t="s">
        <v>16</v>
      </c>
      <c r="F19" t="s">
        <v>56</v>
      </c>
      <c r="G19">
        <v>0.67</v>
      </c>
      <c r="H19" t="s">
        <v>17</v>
      </c>
      <c r="I19" s="2">
        <v>0.05</v>
      </c>
      <c r="J19" s="2">
        <v>0.0099</v>
      </c>
      <c r="K19" s="3">
        <v>3766733</v>
      </c>
      <c r="L19">
        <v>123.39</v>
      </c>
      <c r="M19" s="3">
        <v>4647.77</v>
      </c>
      <c r="N19" s="2">
        <v>0.0003</v>
      </c>
      <c r="O19" s="2">
        <v>0.023006902461796038</v>
      </c>
    </row>
    <row r="20" spans="1:15" ht="12.75">
      <c r="A20" t="s">
        <v>57</v>
      </c>
      <c r="C20">
        <v>9590332</v>
      </c>
      <c r="D20" t="s">
        <v>16</v>
      </c>
      <c r="F20" t="s">
        <v>58</v>
      </c>
      <c r="G20">
        <v>8.16</v>
      </c>
      <c r="H20" t="s">
        <v>17</v>
      </c>
      <c r="I20" s="2">
        <v>0.04</v>
      </c>
      <c r="J20" s="2">
        <v>0.021</v>
      </c>
      <c r="K20" s="3">
        <v>1300000</v>
      </c>
      <c r="L20">
        <v>149.19</v>
      </c>
      <c r="M20" s="3">
        <v>1939.47</v>
      </c>
      <c r="N20" s="2">
        <v>0.0001</v>
      </c>
      <c r="O20" s="2">
        <v>0.009600560509143</v>
      </c>
    </row>
    <row r="21" spans="1:15" ht="12.75">
      <c r="A21" s="1" t="s">
        <v>59</v>
      </c>
      <c r="G21" s="1">
        <v>5.42</v>
      </c>
      <c r="J21" s="4">
        <v>0.0147</v>
      </c>
      <c r="M21" s="5">
        <v>20579.63</v>
      </c>
      <c r="N21" s="4">
        <v>0.0002</v>
      </c>
      <c r="O21" s="4">
        <v>0.1018711210128409</v>
      </c>
    </row>
    <row r="22" ht="12.75">
      <c r="A22" t="s">
        <v>60</v>
      </c>
    </row>
    <row r="23" spans="1:15" ht="12.75">
      <c r="A23" t="s">
        <v>61</v>
      </c>
      <c r="C23">
        <v>1107788</v>
      </c>
      <c r="D23" t="s">
        <v>16</v>
      </c>
      <c r="F23" s="6">
        <v>39822</v>
      </c>
      <c r="G23">
        <v>1.21</v>
      </c>
      <c r="H23" t="s">
        <v>17</v>
      </c>
      <c r="I23" s="2">
        <v>0.05</v>
      </c>
      <c r="J23" s="2">
        <v>0.0269</v>
      </c>
      <c r="K23" s="3">
        <v>10000000</v>
      </c>
      <c r="L23">
        <v>106.54</v>
      </c>
      <c r="M23" s="3">
        <v>10654</v>
      </c>
      <c r="N23" s="2">
        <v>0.0006</v>
      </c>
      <c r="O23" s="2">
        <v>0.05273831080883412</v>
      </c>
    </row>
    <row r="24" spans="1:15" ht="12.75">
      <c r="A24" t="s">
        <v>62</v>
      </c>
      <c r="C24">
        <v>1110907</v>
      </c>
      <c r="D24" t="s">
        <v>16</v>
      </c>
      <c r="F24" t="s">
        <v>63</v>
      </c>
      <c r="G24">
        <v>5.85</v>
      </c>
      <c r="H24" t="s">
        <v>17</v>
      </c>
      <c r="I24" s="2">
        <v>0.06</v>
      </c>
      <c r="J24" s="2">
        <v>0.0404</v>
      </c>
      <c r="K24" s="3">
        <v>800000</v>
      </c>
      <c r="L24">
        <v>116.99</v>
      </c>
      <c r="M24">
        <v>935.92</v>
      </c>
      <c r="N24" s="2">
        <v>0</v>
      </c>
      <c r="O24" s="2">
        <v>0.004632892796339781</v>
      </c>
    </row>
    <row r="25" spans="1:15" ht="12.75">
      <c r="A25" t="s">
        <v>64</v>
      </c>
      <c r="C25">
        <v>1112887</v>
      </c>
      <c r="D25" t="s">
        <v>16</v>
      </c>
      <c r="F25" s="6">
        <v>39822</v>
      </c>
      <c r="G25">
        <v>0.25</v>
      </c>
      <c r="H25" t="s">
        <v>17</v>
      </c>
      <c r="I25" s="2">
        <v>0.04</v>
      </c>
      <c r="J25" s="2">
        <v>0.0248</v>
      </c>
      <c r="K25" s="3">
        <v>3500000</v>
      </c>
      <c r="L25">
        <v>103.36</v>
      </c>
      <c r="M25" s="3">
        <v>3617.6</v>
      </c>
      <c r="N25" s="2">
        <v>0.0003</v>
      </c>
      <c r="O25" s="2">
        <v>0.01790746322339387</v>
      </c>
    </row>
    <row r="26" spans="1:15" ht="12.75">
      <c r="A26" t="s">
        <v>65</v>
      </c>
      <c r="C26">
        <v>1114297</v>
      </c>
      <c r="D26" t="s">
        <v>16</v>
      </c>
      <c r="F26" t="s">
        <v>66</v>
      </c>
      <c r="G26">
        <v>2.85</v>
      </c>
      <c r="H26" t="s">
        <v>17</v>
      </c>
      <c r="I26" s="2">
        <v>0.045</v>
      </c>
      <c r="J26" s="2">
        <v>0.0298</v>
      </c>
      <c r="K26" s="3">
        <v>7000000</v>
      </c>
      <c r="L26">
        <v>108.5</v>
      </c>
      <c r="M26" s="3">
        <v>7595</v>
      </c>
      <c r="N26" s="2">
        <v>0.0005</v>
      </c>
      <c r="O26" s="2">
        <v>0.037595970583170185</v>
      </c>
    </row>
    <row r="27" spans="1:15" ht="12.75">
      <c r="A27" t="s">
        <v>67</v>
      </c>
      <c r="C27">
        <v>1115773</v>
      </c>
      <c r="D27" t="s">
        <v>16</v>
      </c>
      <c r="F27" s="6">
        <v>40638</v>
      </c>
      <c r="G27">
        <v>6.6</v>
      </c>
      <c r="H27" t="s">
        <v>17</v>
      </c>
      <c r="I27" s="2">
        <v>0.05</v>
      </c>
      <c r="J27" s="2">
        <v>0.0423</v>
      </c>
      <c r="K27" s="3">
        <v>1000000</v>
      </c>
      <c r="L27">
        <v>109.69</v>
      </c>
      <c r="M27" s="3">
        <v>1096.9</v>
      </c>
      <c r="N27" s="2">
        <v>0.0001</v>
      </c>
      <c r="O27" s="2">
        <v>0.005429759069477206</v>
      </c>
    </row>
    <row r="28" spans="1:15" ht="12.75">
      <c r="A28" t="s">
        <v>68</v>
      </c>
      <c r="C28">
        <v>1117720</v>
      </c>
      <c r="D28" t="s">
        <v>16</v>
      </c>
      <c r="F28" t="s">
        <v>66</v>
      </c>
      <c r="G28">
        <v>1.72</v>
      </c>
      <c r="H28" t="s">
        <v>17</v>
      </c>
      <c r="I28" s="2">
        <v>0.035</v>
      </c>
      <c r="J28" s="2">
        <v>0.0273</v>
      </c>
      <c r="K28" s="3">
        <v>6000000</v>
      </c>
      <c r="L28">
        <v>102.19</v>
      </c>
      <c r="M28" s="3">
        <v>6131.4</v>
      </c>
      <c r="N28" s="2">
        <v>0.0005</v>
      </c>
      <c r="O28" s="2">
        <v>0.03035101172266618</v>
      </c>
    </row>
    <row r="29" spans="1:15" ht="12.75">
      <c r="A29" t="s">
        <v>69</v>
      </c>
      <c r="C29">
        <v>1122019</v>
      </c>
      <c r="D29" t="s">
        <v>16</v>
      </c>
      <c r="F29" s="6">
        <v>40889</v>
      </c>
      <c r="G29">
        <v>4.29</v>
      </c>
      <c r="H29" t="s">
        <v>17</v>
      </c>
      <c r="I29" s="2">
        <v>0.0425</v>
      </c>
      <c r="J29" s="2">
        <v>0.0345</v>
      </c>
      <c r="K29" s="3">
        <v>1500000</v>
      </c>
      <c r="L29">
        <v>104.79</v>
      </c>
      <c r="M29" s="3">
        <v>1571.85</v>
      </c>
      <c r="N29" s="2">
        <v>0.0001</v>
      </c>
      <c r="O29" s="2">
        <v>0.00778080663083029</v>
      </c>
    </row>
    <row r="30" spans="1:15" ht="12.75">
      <c r="A30" t="s">
        <v>70</v>
      </c>
      <c r="C30">
        <v>9268137</v>
      </c>
      <c r="D30" t="s">
        <v>16</v>
      </c>
      <c r="F30" s="6">
        <v>39822</v>
      </c>
      <c r="G30">
        <v>0.42</v>
      </c>
      <c r="H30" t="s">
        <v>17</v>
      </c>
      <c r="I30" s="2">
        <v>0.1</v>
      </c>
      <c r="J30" s="2">
        <v>0.0254</v>
      </c>
      <c r="K30" s="3">
        <v>3000000</v>
      </c>
      <c r="L30">
        <v>108.88</v>
      </c>
      <c r="M30" s="3">
        <v>3266.4</v>
      </c>
      <c r="N30" s="2">
        <v>0.0003</v>
      </c>
      <c r="O30" s="2">
        <v>0.016168989902944977</v>
      </c>
    </row>
    <row r="31" spans="1:15" ht="12.75">
      <c r="A31" t="s">
        <v>71</v>
      </c>
      <c r="C31">
        <v>9268236</v>
      </c>
      <c r="D31" t="s">
        <v>16</v>
      </c>
      <c r="F31" s="6">
        <v>39822</v>
      </c>
      <c r="G31">
        <v>2.06</v>
      </c>
      <c r="H31" t="s">
        <v>17</v>
      </c>
      <c r="I31" s="2">
        <v>0.075</v>
      </c>
      <c r="J31" s="2">
        <v>0.0281</v>
      </c>
      <c r="K31" s="3">
        <v>6214480</v>
      </c>
      <c r="L31">
        <v>115.68</v>
      </c>
      <c r="M31" s="3">
        <v>7188.91</v>
      </c>
      <c r="N31" s="2">
        <v>0.0004</v>
      </c>
      <c r="O31" s="2">
        <v>0.03558578655497801</v>
      </c>
    </row>
    <row r="32" spans="1:15" ht="12.75">
      <c r="A32" t="s">
        <v>72</v>
      </c>
      <c r="C32">
        <v>9268335</v>
      </c>
      <c r="D32" t="s">
        <v>16</v>
      </c>
      <c r="F32" t="s">
        <v>73</v>
      </c>
      <c r="G32">
        <v>3.56</v>
      </c>
      <c r="H32" t="s">
        <v>17</v>
      </c>
      <c r="I32" s="2">
        <v>0.065</v>
      </c>
      <c r="J32" s="2">
        <v>0.0325</v>
      </c>
      <c r="K32" s="3">
        <v>2000000</v>
      </c>
      <c r="L32">
        <v>118.16</v>
      </c>
      <c r="M32" s="3">
        <v>2363.2</v>
      </c>
      <c r="N32" s="2">
        <v>0.0002</v>
      </c>
      <c r="O32" s="2">
        <v>0.0116980642109477</v>
      </c>
    </row>
    <row r="33" spans="1:15" ht="12.75">
      <c r="A33" s="1" t="s">
        <v>74</v>
      </c>
      <c r="G33" s="1">
        <v>2.03</v>
      </c>
      <c r="J33" s="4">
        <v>0.0286</v>
      </c>
      <c r="M33" s="5">
        <v>44421.18</v>
      </c>
      <c r="N33" s="4">
        <v>0.0003</v>
      </c>
      <c r="O33" s="4">
        <v>0.21988905550358231</v>
      </c>
    </row>
    <row r="34" ht="12.75">
      <c r="A34" t="s">
        <v>75</v>
      </c>
    </row>
    <row r="35" spans="1:15" ht="12.75">
      <c r="A35" s="1" t="s">
        <v>76</v>
      </c>
      <c r="G35" s="1">
        <v>0</v>
      </c>
      <c r="M35" s="1">
        <v>0</v>
      </c>
      <c r="N35" s="4">
        <v>0</v>
      </c>
      <c r="O35" s="4">
        <v>0</v>
      </c>
    </row>
    <row r="36" spans="1:15" ht="12.75">
      <c r="A36" s="1" t="s">
        <v>27</v>
      </c>
      <c r="G36" s="1">
        <v>3.1</v>
      </c>
      <c r="J36" s="4">
        <v>0.0242</v>
      </c>
      <c r="M36" s="5">
        <v>65000.81</v>
      </c>
      <c r="N36" s="4">
        <v>0.0003</v>
      </c>
      <c r="O36" s="4">
        <v>0.3217601765164232</v>
      </c>
    </row>
    <row r="37" ht="12.75">
      <c r="A37" t="s">
        <v>28</v>
      </c>
    </row>
    <row r="38" spans="1:15" ht="12.75">
      <c r="A38" s="1" t="s">
        <v>77</v>
      </c>
      <c r="G38" s="1">
        <v>0</v>
      </c>
      <c r="M38" s="1">
        <v>0</v>
      </c>
      <c r="N38" s="4">
        <v>0</v>
      </c>
      <c r="O38" s="4">
        <v>0</v>
      </c>
    </row>
    <row r="39" spans="1:15" ht="12.75">
      <c r="A39" s="1" t="s">
        <v>78</v>
      </c>
      <c r="G39" s="1">
        <v>0</v>
      </c>
      <c r="M39" s="1">
        <v>0</v>
      </c>
      <c r="N39" s="4">
        <v>0</v>
      </c>
      <c r="O39" s="4">
        <v>0</v>
      </c>
    </row>
    <row r="40" spans="1:15" ht="12.75">
      <c r="A40" s="1" t="s">
        <v>29</v>
      </c>
      <c r="G40" s="1">
        <v>0</v>
      </c>
      <c r="M40" s="1">
        <v>0</v>
      </c>
      <c r="N40" s="4">
        <v>0</v>
      </c>
      <c r="O40" s="4">
        <v>0</v>
      </c>
    </row>
    <row r="41" spans="1:15" ht="12.75">
      <c r="A41" s="1" t="s">
        <v>79</v>
      </c>
      <c r="G41" s="1">
        <v>3.1</v>
      </c>
      <c r="J41" s="4">
        <v>0.0242</v>
      </c>
      <c r="M41" s="5">
        <v>65000.81</v>
      </c>
      <c r="N41" s="4">
        <v>0.0003</v>
      </c>
      <c r="O41" s="4">
        <v>0.3217601765164232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rightToLeft="1" workbookViewId="0" topLeftCell="A1">
      <selection activeCell="B1" sqref="B1:I1"/>
    </sheetView>
  </sheetViews>
  <sheetFormatPr defaultColWidth="9.140625" defaultRowHeight="12.75"/>
  <cols>
    <col min="1" max="1" width="30.00390625" style="0" bestFit="1" customWidth="1"/>
    <col min="4" max="4" width="13.8515625" style="0" bestFit="1" customWidth="1"/>
    <col min="5" max="5" width="15.7109375" style="0" bestFit="1" customWidth="1"/>
    <col min="6" max="6" width="9.8515625" style="0" bestFit="1" customWidth="1"/>
    <col min="7" max="7" width="9.28125" style="0" bestFit="1" customWidth="1"/>
    <col min="8" max="8" width="14.7109375" style="0" bestFit="1" customWidth="1"/>
    <col min="9" max="9" width="5.28125" style="0" bestFit="1" customWidth="1"/>
    <col min="10" max="10" width="8.421875" style="0" bestFit="1" customWidth="1"/>
    <col min="11" max="11" width="16.140625" style="0" bestFit="1" customWidth="1"/>
    <col min="12" max="12" width="21.00390625" style="0" bestFit="1" customWidth="1"/>
    <col min="13" max="13" width="8.00390625" style="0" bestFit="1" customWidth="1"/>
    <col min="14" max="14" width="11.8515625" style="0" bestFit="1" customWidth="1"/>
    <col min="15" max="15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1013</v>
      </c>
      <c r="C5" s="50"/>
      <c r="D5" s="50"/>
    </row>
    <row r="6" spans="2:3" ht="12.75">
      <c r="B6" s="49"/>
      <c r="C6" s="50"/>
    </row>
    <row r="8" spans="3:15" ht="12.75">
      <c r="C8" s="1" t="s">
        <v>1014</v>
      </c>
      <c r="D8" s="1" t="s">
        <v>1015</v>
      </c>
      <c r="E8" s="1" t="s">
        <v>1016</v>
      </c>
      <c r="F8" s="1" t="s">
        <v>1017</v>
      </c>
      <c r="G8" s="1" t="s">
        <v>6</v>
      </c>
      <c r="H8" s="1" t="s">
        <v>1018</v>
      </c>
      <c r="I8" s="1" t="s">
        <v>33</v>
      </c>
      <c r="J8" s="1" t="s">
        <v>7</v>
      </c>
      <c r="K8" s="1" t="s">
        <v>1019</v>
      </c>
      <c r="L8" s="1" t="s">
        <v>1020</v>
      </c>
      <c r="M8" s="1" t="s">
        <v>34</v>
      </c>
      <c r="N8" s="1" t="s">
        <v>1007</v>
      </c>
      <c r="O8" s="1" t="s">
        <v>11</v>
      </c>
    </row>
    <row r="9" spans="8:15" ht="12.75">
      <c r="H9" t="s">
        <v>37</v>
      </c>
      <c r="I9" t="s">
        <v>38</v>
      </c>
      <c r="K9" t="s">
        <v>12</v>
      </c>
      <c r="L9" t="s">
        <v>12</v>
      </c>
      <c r="M9" t="s">
        <v>39</v>
      </c>
      <c r="N9" t="s">
        <v>13</v>
      </c>
      <c r="O9" t="s">
        <v>12</v>
      </c>
    </row>
    <row r="10" ht="12.75">
      <c r="A10" t="s">
        <v>1021</v>
      </c>
    </row>
    <row r="11" spans="1:15" ht="12.75">
      <c r="A11" s="1" t="s">
        <v>1022</v>
      </c>
      <c r="I11" s="1">
        <v>0</v>
      </c>
      <c r="N11" s="1">
        <v>0</v>
      </c>
      <c r="O11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22.8515625" style="0" bestFit="1" customWidth="1"/>
    <col min="2" max="2" width="1.7109375" style="0" bestFit="1" customWidth="1"/>
    <col min="3" max="3" width="25.140625" style="0" customWidth="1"/>
    <col min="4" max="4" width="5.57421875" style="0" bestFit="1" customWidth="1"/>
    <col min="5" max="5" width="9.28125" style="0" bestFit="1" customWidth="1"/>
    <col min="6" max="6" width="8.421875" style="0" bestFit="1" customWidth="1"/>
    <col min="7" max="7" width="10.57421875" style="0" bestFit="1" customWidth="1"/>
    <col min="8" max="8" width="11.8515625" style="0" bestFit="1" customWidth="1"/>
    <col min="10" max="10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2</v>
      </c>
      <c r="C5" s="50"/>
    </row>
    <row r="6" spans="2:7" ht="12.75">
      <c r="B6" s="49" t="s">
        <v>3</v>
      </c>
      <c r="C6" s="50"/>
      <c r="D6" s="50"/>
      <c r="E6" s="50"/>
      <c r="F6" s="50"/>
      <c r="G6" s="50"/>
    </row>
    <row r="8" spans="3:10" ht="12.75"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</row>
    <row r="9" spans="7:10" ht="12.75">
      <c r="G9" t="s">
        <v>12</v>
      </c>
      <c r="H9" t="s">
        <v>12</v>
      </c>
      <c r="I9" t="s">
        <v>13</v>
      </c>
      <c r="J9" t="s">
        <v>12</v>
      </c>
    </row>
    <row r="10" ht="12.75">
      <c r="A10" t="s">
        <v>14</v>
      </c>
    </row>
    <row r="11" spans="1:10" ht="12.75">
      <c r="A11" t="s">
        <v>15</v>
      </c>
      <c r="C11">
        <v>1111111</v>
      </c>
      <c r="D11" t="s">
        <v>16</v>
      </c>
      <c r="F11" t="s">
        <v>17</v>
      </c>
      <c r="I11">
        <v>0</v>
      </c>
      <c r="J11" s="2">
        <v>0</v>
      </c>
    </row>
    <row r="12" spans="1:10" ht="12.75">
      <c r="A12" t="s">
        <v>18</v>
      </c>
      <c r="C12">
        <v>1111178</v>
      </c>
      <c r="D12" t="s">
        <v>16</v>
      </c>
      <c r="F12" t="s">
        <v>17</v>
      </c>
      <c r="I12">
        <v>6.89</v>
      </c>
      <c r="J12" s="2">
        <v>3.410615369559481E-05</v>
      </c>
    </row>
    <row r="13" spans="1:10" ht="12.75">
      <c r="A13" t="s">
        <v>20</v>
      </c>
      <c r="C13">
        <v>1000280</v>
      </c>
      <c r="D13" t="s">
        <v>16</v>
      </c>
      <c r="F13" t="s">
        <v>21</v>
      </c>
      <c r="I13">
        <v>50.35</v>
      </c>
      <c r="J13" s="2">
        <v>0.0002492372770062698</v>
      </c>
    </row>
    <row r="14" spans="1:10" ht="12.75">
      <c r="A14" t="s">
        <v>22</v>
      </c>
      <c r="C14">
        <v>1000298</v>
      </c>
      <c r="D14" t="s">
        <v>16</v>
      </c>
      <c r="F14" t="s">
        <v>23</v>
      </c>
      <c r="I14">
        <v>0.01</v>
      </c>
      <c r="J14" s="2">
        <v>4.950094875993441E-08</v>
      </c>
    </row>
    <row r="15" spans="1:10" ht="12.75">
      <c r="A15" t="s">
        <v>24</v>
      </c>
      <c r="C15">
        <v>1000470</v>
      </c>
      <c r="D15" t="s">
        <v>16</v>
      </c>
      <c r="F15" t="s">
        <v>25</v>
      </c>
      <c r="I15">
        <v>5.87</v>
      </c>
      <c r="J15" s="2">
        <v>2.90570569220815E-05</v>
      </c>
    </row>
    <row r="16" spans="1:10" ht="12.75">
      <c r="A16" t="s">
        <v>26</v>
      </c>
      <c r="C16">
        <v>1111122</v>
      </c>
      <c r="D16" t="s">
        <v>16</v>
      </c>
      <c r="F16" t="s">
        <v>17</v>
      </c>
      <c r="H16" s="2">
        <v>0.0258</v>
      </c>
      <c r="I16" s="3">
        <v>12541.48</v>
      </c>
      <c r="J16" s="2">
        <v>0.06208151588537422</v>
      </c>
    </row>
    <row r="17" spans="1:10" ht="12.75">
      <c r="A17" s="1" t="s">
        <v>27</v>
      </c>
      <c r="H17" s="4">
        <v>0.0257</v>
      </c>
      <c r="I17" s="5">
        <v>12604.6</v>
      </c>
      <c r="J17" s="4">
        <v>0.06239396587394693</v>
      </c>
    </row>
    <row r="18" ht="12.75">
      <c r="A18" t="s">
        <v>28</v>
      </c>
    </row>
    <row r="19" spans="1:10" ht="12.75">
      <c r="A19" s="1" t="s">
        <v>29</v>
      </c>
      <c r="I19" s="1">
        <v>0</v>
      </c>
      <c r="J19" s="4">
        <v>0</v>
      </c>
    </row>
    <row r="20" spans="1:10" ht="12.75">
      <c r="A20" s="1" t="s">
        <v>30</v>
      </c>
      <c r="H20" s="4">
        <v>0.0257</v>
      </c>
      <c r="I20" s="5">
        <v>12604.6</v>
      </c>
      <c r="J20" s="4">
        <v>0.06239396587394693</v>
      </c>
    </row>
  </sheetData>
  <mergeCells count="5">
    <mergeCell ref="B5:C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32.003906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1010</v>
      </c>
      <c r="C5" s="50"/>
      <c r="D5" s="50"/>
    </row>
    <row r="6" spans="2:3" ht="12.75">
      <c r="B6" s="49"/>
      <c r="C6" s="50"/>
    </row>
    <row r="8" spans="3:15" ht="12.75">
      <c r="C8" s="1" t="s">
        <v>4</v>
      </c>
      <c r="D8" s="1" t="s">
        <v>81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1006</v>
      </c>
      <c r="L8" s="1" t="s">
        <v>34</v>
      </c>
      <c r="M8" s="1" t="s">
        <v>1007</v>
      </c>
      <c r="N8" s="1" t="s">
        <v>36</v>
      </c>
      <c r="O8" s="1" t="s">
        <v>11</v>
      </c>
    </row>
    <row r="9" spans="7:15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13</v>
      </c>
      <c r="N9" t="s">
        <v>12</v>
      </c>
      <c r="O9" t="s">
        <v>12</v>
      </c>
    </row>
    <row r="10" ht="12.75">
      <c r="A10" t="s">
        <v>1011</v>
      </c>
    </row>
    <row r="11" ht="12.75">
      <c r="A11" t="s">
        <v>14</v>
      </c>
    </row>
    <row r="12" spans="1:15" ht="12.75">
      <c r="A12" s="1" t="s">
        <v>682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683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84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592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1012</v>
      </c>
      <c r="H16" s="1">
        <v>0</v>
      </c>
      <c r="M16" s="1">
        <v>0</v>
      </c>
      <c r="N16" s="4">
        <v>0</v>
      </c>
      <c r="O16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31.28125" style="0" bestFit="1" customWidth="1"/>
    <col min="4" max="4" width="13.57421875" style="0" bestFit="1" customWidth="1"/>
    <col min="5" max="5" width="5.00390625" style="0" bestFit="1" customWidth="1"/>
    <col min="6" max="6" width="9.28125" style="0" bestFit="1" customWidth="1"/>
    <col min="7" max="7" width="11.57421875" style="0" bestFit="1" customWidth="1"/>
    <col min="8" max="8" width="5.28125" style="0" bestFit="1" customWidth="1"/>
    <col min="9" max="9" width="8.421875" style="0" bestFit="1" customWidth="1"/>
    <col min="10" max="10" width="10.57421875" style="0" bestFit="1" customWidth="1"/>
    <col min="11" max="11" width="14.140625" style="0" bestFit="1" customWidth="1"/>
    <col min="12" max="12" width="8.00390625" style="0" bestFit="1" customWidth="1"/>
    <col min="13" max="13" width="11.8515625" style="0" bestFit="1" customWidth="1"/>
    <col min="14" max="14" width="23.421875" style="0" bestFit="1" customWidth="1"/>
    <col min="15" max="15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1005</v>
      </c>
      <c r="C5" s="50"/>
    </row>
    <row r="6" spans="2:3" ht="12.75">
      <c r="B6" s="49"/>
      <c r="C6" s="50"/>
    </row>
    <row r="8" spans="3:15" ht="12.75">
      <c r="C8" s="1" t="s">
        <v>4</v>
      </c>
      <c r="D8" s="1" t="s">
        <v>81</v>
      </c>
      <c r="E8" s="1" t="s">
        <v>5</v>
      </c>
      <c r="F8" s="1" t="s">
        <v>6</v>
      </c>
      <c r="G8" s="1" t="s">
        <v>32</v>
      </c>
      <c r="H8" s="1" t="s">
        <v>33</v>
      </c>
      <c r="I8" s="1" t="s">
        <v>7</v>
      </c>
      <c r="J8" s="1" t="s">
        <v>8</v>
      </c>
      <c r="K8" s="1" t="s">
        <v>1006</v>
      </c>
      <c r="L8" s="1" t="s">
        <v>34</v>
      </c>
      <c r="M8" s="1" t="s">
        <v>1007</v>
      </c>
      <c r="N8" s="1" t="s">
        <v>36</v>
      </c>
      <c r="O8" s="1" t="s">
        <v>11</v>
      </c>
    </row>
    <row r="9" spans="7:15" ht="12.75">
      <c r="G9" t="s">
        <v>37</v>
      </c>
      <c r="H9" t="s">
        <v>38</v>
      </c>
      <c r="J9" t="s">
        <v>12</v>
      </c>
      <c r="K9" t="s">
        <v>12</v>
      </c>
      <c r="L9" t="s">
        <v>39</v>
      </c>
      <c r="M9" t="s">
        <v>13</v>
      </c>
      <c r="N9" t="s">
        <v>12</v>
      </c>
      <c r="O9" t="s">
        <v>12</v>
      </c>
    </row>
    <row r="10" ht="12.75">
      <c r="A10" t="s">
        <v>1008</v>
      </c>
    </row>
    <row r="11" ht="12.75">
      <c r="A11" t="s">
        <v>14</v>
      </c>
    </row>
    <row r="12" spans="1:15" ht="12.75">
      <c r="A12" s="1" t="s">
        <v>83</v>
      </c>
      <c r="H12" s="1">
        <v>0</v>
      </c>
      <c r="M12" s="1">
        <v>0</v>
      </c>
      <c r="N12" s="4">
        <v>0</v>
      </c>
      <c r="O12" s="4">
        <v>0</v>
      </c>
    </row>
    <row r="13" spans="1:15" ht="12.75">
      <c r="A13" s="1" t="s">
        <v>74</v>
      </c>
      <c r="H13" s="1">
        <v>0</v>
      </c>
      <c r="M13" s="1">
        <v>0</v>
      </c>
      <c r="N13" s="4">
        <v>0</v>
      </c>
      <c r="O13" s="4">
        <v>0</v>
      </c>
    </row>
    <row r="14" spans="1:15" ht="12.75">
      <c r="A14" s="1" t="s">
        <v>84</v>
      </c>
      <c r="H14" s="1">
        <v>0</v>
      </c>
      <c r="M14" s="1">
        <v>0</v>
      </c>
      <c r="N14" s="4">
        <v>0</v>
      </c>
      <c r="O14" s="4">
        <v>0</v>
      </c>
    </row>
    <row r="15" spans="1:15" ht="12.75">
      <c r="A15" s="1" t="s">
        <v>355</v>
      </c>
      <c r="H15" s="1">
        <v>0</v>
      </c>
      <c r="M15" s="1">
        <v>0</v>
      </c>
      <c r="N15" s="4">
        <v>0</v>
      </c>
      <c r="O15" s="4">
        <v>0</v>
      </c>
    </row>
    <row r="16" spans="1:15" ht="12.75">
      <c r="A16" s="1" t="s">
        <v>1009</v>
      </c>
      <c r="H16" s="1">
        <v>0</v>
      </c>
      <c r="M16" s="1">
        <v>0</v>
      </c>
      <c r="N16" s="4">
        <v>0</v>
      </c>
      <c r="O16" s="4">
        <v>0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rightToLeft="1" workbookViewId="0" topLeftCell="A1">
      <selection activeCell="A1" sqref="A1"/>
    </sheetView>
  </sheetViews>
  <sheetFormatPr defaultColWidth="9.140625" defaultRowHeight="12.75"/>
  <cols>
    <col min="1" max="1" width="32.7109375" style="0" bestFit="1" customWidth="1"/>
    <col min="3" max="3" width="14.140625" style="0" bestFit="1" customWidth="1"/>
    <col min="4" max="4" width="19.5742187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999</v>
      </c>
      <c r="C5" s="50"/>
      <c r="D5" s="50"/>
    </row>
    <row r="6" spans="2:3" ht="12.75">
      <c r="B6" s="49"/>
      <c r="C6" s="50"/>
    </row>
    <row r="8" spans="3:4" ht="12.75">
      <c r="C8" s="1" t="s">
        <v>1000</v>
      </c>
      <c r="D8" s="1" t="s">
        <v>1001</v>
      </c>
    </row>
    <row r="9" spans="2:3" ht="12.75">
      <c r="B9" t="s">
        <v>1058</v>
      </c>
      <c r="C9" t="s">
        <v>13</v>
      </c>
    </row>
    <row r="10" ht="12.75">
      <c r="A10" t="s">
        <v>1002</v>
      </c>
    </row>
    <row r="11" ht="12.75">
      <c r="A11" t="s">
        <v>14</v>
      </c>
    </row>
    <row r="12" spans="1:3" ht="12.75">
      <c r="A12" s="1" t="s">
        <v>27</v>
      </c>
      <c r="B12" s="7"/>
      <c r="C12" s="12">
        <v>0</v>
      </c>
    </row>
    <row r="13" spans="1:3" ht="12.75">
      <c r="A13" t="s">
        <v>28</v>
      </c>
      <c r="B13" s="13"/>
      <c r="C13" s="14"/>
    </row>
    <row r="14" spans="1:3" ht="15">
      <c r="A14" t="s">
        <v>1059</v>
      </c>
      <c r="B14" s="13">
        <v>9840561</v>
      </c>
      <c r="C14" s="15">
        <v>58.97</v>
      </c>
    </row>
    <row r="15" spans="1:3" ht="12.75">
      <c r="A15" s="1" t="s">
        <v>1003</v>
      </c>
      <c r="B15" s="7"/>
      <c r="C15" s="16">
        <f>C14</f>
        <v>58.97</v>
      </c>
    </row>
    <row r="16" spans="2:3" ht="15">
      <c r="B16" s="17"/>
      <c r="C16" s="15"/>
    </row>
    <row r="17" spans="1:3" ht="12.75">
      <c r="A17" s="1" t="s">
        <v>1004</v>
      </c>
      <c r="B17" s="12"/>
      <c r="C17" s="12">
        <f>C15</f>
        <v>58.97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rightToLeft="1" workbookViewId="0" topLeftCell="A1">
      <selection activeCell="H11" sqref="H11"/>
    </sheetView>
  </sheetViews>
  <sheetFormatPr defaultColWidth="9.140625" defaultRowHeight="12.75"/>
  <cols>
    <col min="1" max="1" width="33.00390625" style="0" bestFit="1" customWidth="1"/>
    <col min="3" max="3" width="5.57421875" style="0" bestFit="1" customWidth="1"/>
    <col min="4" max="4" width="9.28125" style="0" bestFit="1" customWidth="1"/>
    <col min="5" max="5" width="10.57421875" style="0" bestFit="1" customWidth="1"/>
    <col min="6" max="6" width="11.8515625" style="0" bestFit="1" customWidth="1"/>
    <col min="7" max="7" width="8.00390625" style="0" bestFit="1" customWidth="1"/>
    <col min="8" max="8" width="17.28125" style="0" bestFit="1" customWidth="1"/>
    <col min="9" max="9" width="6.1406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3" ht="12.75">
      <c r="B5" s="49" t="s">
        <v>982</v>
      </c>
      <c r="C5" s="50"/>
    </row>
    <row r="6" spans="2:3" ht="12.75">
      <c r="B6" s="49"/>
      <c r="C6" s="50"/>
    </row>
    <row r="8" spans="3:8" ht="12.75">
      <c r="C8" s="1" t="s">
        <v>5</v>
      </c>
      <c r="D8" s="1" t="s">
        <v>6</v>
      </c>
      <c r="E8" s="1" t="s">
        <v>8</v>
      </c>
      <c r="F8" s="1" t="s">
        <v>9</v>
      </c>
      <c r="G8" s="1" t="s">
        <v>679</v>
      </c>
      <c r="H8" s="1" t="s">
        <v>11</v>
      </c>
    </row>
    <row r="9" spans="5:8" ht="12.75">
      <c r="E9" t="s">
        <v>12</v>
      </c>
      <c r="F9" t="s">
        <v>12</v>
      </c>
      <c r="G9" t="s">
        <v>13</v>
      </c>
      <c r="H9" t="s">
        <v>12</v>
      </c>
    </row>
    <row r="10" ht="12.75">
      <c r="A10" t="s">
        <v>983</v>
      </c>
    </row>
    <row r="11" spans="1:8" ht="12.75">
      <c r="A11" t="s">
        <v>1061</v>
      </c>
      <c r="C11" t="s">
        <v>16</v>
      </c>
      <c r="G11">
        <v>24</v>
      </c>
      <c r="H11" s="19">
        <v>0.00011880227702384259</v>
      </c>
    </row>
    <row r="12" spans="1:9" ht="12.75">
      <c r="A12" t="s">
        <v>984</v>
      </c>
      <c r="G12">
        <v>12.24</v>
      </c>
      <c r="H12" s="19">
        <v>6.058916128215972E-05</v>
      </c>
      <c r="I12" t="s">
        <v>985</v>
      </c>
    </row>
    <row r="13" spans="1:9" ht="12.75">
      <c r="A13" t="s">
        <v>396</v>
      </c>
      <c r="G13">
        <v>16.72</v>
      </c>
      <c r="H13" s="19">
        <v>8.276558632661034E-05</v>
      </c>
      <c r="I13" t="s">
        <v>986</v>
      </c>
    </row>
    <row r="14" spans="1:9" ht="12.75">
      <c r="A14" t="s">
        <v>987</v>
      </c>
      <c r="G14">
        <v>9.83</v>
      </c>
      <c r="H14" s="19">
        <v>4.865943263101553E-05</v>
      </c>
      <c r="I14" t="s">
        <v>985</v>
      </c>
    </row>
    <row r="15" spans="1:9" ht="12.75">
      <c r="A15" t="s">
        <v>988</v>
      </c>
      <c r="G15">
        <v>127.76</v>
      </c>
      <c r="H15" s="19">
        <v>0.000632424121356922</v>
      </c>
      <c r="I15" t="s">
        <v>989</v>
      </c>
    </row>
    <row r="16" spans="1:9" ht="12.75">
      <c r="A16" t="s">
        <v>988</v>
      </c>
      <c r="G16">
        <v>11.11</v>
      </c>
      <c r="H16" s="19">
        <v>5.4995554072287127E-05</v>
      </c>
      <c r="I16" t="s">
        <v>985</v>
      </c>
    </row>
    <row r="17" spans="1:9" ht="12.75">
      <c r="A17" t="s">
        <v>990</v>
      </c>
      <c r="G17">
        <v>2.79</v>
      </c>
      <c r="H17" s="19">
        <v>1.38107647040217E-05</v>
      </c>
      <c r="I17" t="s">
        <v>985</v>
      </c>
    </row>
    <row r="18" spans="1:9" ht="12.75">
      <c r="A18" t="s">
        <v>990</v>
      </c>
      <c r="G18">
        <v>131.06</v>
      </c>
      <c r="H18" s="19">
        <v>0.0006487594344477004</v>
      </c>
      <c r="I18" t="s">
        <v>989</v>
      </c>
    </row>
    <row r="19" spans="1:9" ht="12.75">
      <c r="A19" t="s">
        <v>991</v>
      </c>
      <c r="G19">
        <v>31.74</v>
      </c>
      <c r="H19" s="19">
        <v>0.00015711601136403182</v>
      </c>
      <c r="I19" t="s">
        <v>989</v>
      </c>
    </row>
    <row r="20" spans="1:9" ht="12.75">
      <c r="A20" t="s">
        <v>991</v>
      </c>
      <c r="G20">
        <v>16.23</v>
      </c>
      <c r="H20" s="19">
        <v>8.034003983737355E-05</v>
      </c>
      <c r="I20" t="s">
        <v>985</v>
      </c>
    </row>
    <row r="21" spans="1:9" ht="12.75">
      <c r="A21" t="s">
        <v>992</v>
      </c>
      <c r="G21">
        <v>2.66</v>
      </c>
      <c r="H21" s="19">
        <v>1.3167252370142553E-05</v>
      </c>
      <c r="I21" t="s">
        <v>985</v>
      </c>
    </row>
    <row r="22" spans="1:9" ht="12.75">
      <c r="A22" t="s">
        <v>993</v>
      </c>
      <c r="G22">
        <v>2.81</v>
      </c>
      <c r="H22" s="19">
        <v>1.390976660154157E-05</v>
      </c>
      <c r="I22" t="s">
        <v>985</v>
      </c>
    </row>
    <row r="23" spans="1:9" ht="12.75">
      <c r="A23" t="s">
        <v>993</v>
      </c>
      <c r="G23">
        <v>22.68</v>
      </c>
      <c r="H23" s="19">
        <v>0.00011226815178753124</v>
      </c>
      <c r="I23" t="s">
        <v>989</v>
      </c>
    </row>
    <row r="24" spans="1:9" ht="12.75">
      <c r="A24" t="s">
        <v>994</v>
      </c>
      <c r="G24">
        <v>2.13</v>
      </c>
      <c r="H24" s="19">
        <v>1.054370208586603E-05</v>
      </c>
      <c r="I24" t="s">
        <v>985</v>
      </c>
    </row>
    <row r="25" spans="1:9" ht="12.75">
      <c r="A25" t="s">
        <v>995</v>
      </c>
      <c r="G25">
        <v>188.09</v>
      </c>
      <c r="H25" s="19">
        <v>0.0009310633452256063</v>
      </c>
      <c r="I25" t="s">
        <v>989</v>
      </c>
    </row>
    <row r="26" spans="1:9" ht="12.75">
      <c r="A26" t="s">
        <v>995</v>
      </c>
      <c r="G26">
        <v>14.53</v>
      </c>
      <c r="H26" s="19">
        <v>7.19248785481847E-05</v>
      </c>
      <c r="I26" t="s">
        <v>985</v>
      </c>
    </row>
    <row r="27" spans="1:9" ht="12.75">
      <c r="A27" t="s">
        <v>291</v>
      </c>
      <c r="G27">
        <v>135.22</v>
      </c>
      <c r="H27" s="19">
        <v>0.0006693518291318331</v>
      </c>
      <c r="I27" t="s">
        <v>989</v>
      </c>
    </row>
    <row r="28" spans="1:9" ht="12.75">
      <c r="A28" t="s">
        <v>291</v>
      </c>
      <c r="G28">
        <v>6.76</v>
      </c>
      <c r="H28" s="19">
        <v>3.346264136171566E-05</v>
      </c>
      <c r="I28" t="s">
        <v>985</v>
      </c>
    </row>
    <row r="29" spans="1:9" ht="12.75">
      <c r="A29" t="s">
        <v>996</v>
      </c>
      <c r="G29">
        <v>38.9</v>
      </c>
      <c r="H29" s="19">
        <v>0.00019255869067614484</v>
      </c>
      <c r="I29" t="s">
        <v>985</v>
      </c>
    </row>
    <row r="30" spans="1:9" ht="12.75">
      <c r="A30" t="s">
        <v>997</v>
      </c>
      <c r="G30">
        <v>9.26</v>
      </c>
      <c r="H30" s="19">
        <v>4.583787855169926E-05</v>
      </c>
      <c r="I30" t="s">
        <v>985</v>
      </c>
    </row>
    <row r="31" spans="1:9" ht="12.75">
      <c r="A31" t="s">
        <v>997</v>
      </c>
      <c r="G31">
        <v>24.69</v>
      </c>
      <c r="H31" s="19">
        <v>0.00012221784248827807</v>
      </c>
      <c r="I31" t="s">
        <v>989</v>
      </c>
    </row>
    <row r="32" spans="1:9" ht="12.75">
      <c r="A32" t="s">
        <v>307</v>
      </c>
      <c r="G32">
        <v>11.26</v>
      </c>
      <c r="H32" s="19">
        <v>5.5738068303686147E-05</v>
      </c>
      <c r="I32" t="s">
        <v>985</v>
      </c>
    </row>
    <row r="33" spans="1:9" ht="12.75">
      <c r="A33" t="s">
        <v>307</v>
      </c>
      <c r="G33">
        <v>71.46</v>
      </c>
      <c r="H33" s="19">
        <v>0.00035373377983849126</v>
      </c>
      <c r="I33" t="s">
        <v>989</v>
      </c>
    </row>
    <row r="34" spans="1:8" ht="12.75">
      <c r="A34" s="1" t="s">
        <v>27</v>
      </c>
      <c r="G34" s="1">
        <f>SUM(G11:G33)</f>
        <v>913.9300000000001</v>
      </c>
      <c r="H34" s="4">
        <v>0.0045240402100166855</v>
      </c>
    </row>
    <row r="35" spans="1:8" ht="12.75">
      <c r="A35" s="1" t="s">
        <v>29</v>
      </c>
      <c r="G35" s="1">
        <v>0</v>
      </c>
      <c r="H35" s="4">
        <v>0</v>
      </c>
    </row>
    <row r="36" spans="1:8" ht="12.75">
      <c r="A36" s="1" t="s">
        <v>998</v>
      </c>
      <c r="G36" s="1">
        <f>G34+G35</f>
        <v>913.9300000000001</v>
      </c>
      <c r="H36" s="4">
        <v>0.0045240402100166855</v>
      </c>
    </row>
  </sheetData>
  <mergeCells count="5">
    <mergeCell ref="B5:C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rightToLeft="1" workbookViewId="0" topLeftCell="A1">
      <selection activeCell="B3" sqref="B3:F3"/>
    </sheetView>
  </sheetViews>
  <sheetFormatPr defaultColWidth="9.140625" defaultRowHeight="12.75"/>
  <cols>
    <col min="1" max="1" width="19.00390625" style="0" bestFit="1" customWidth="1"/>
    <col min="3" max="3" width="16.7109375" style="0" bestFit="1" customWidth="1"/>
    <col min="4" max="4" width="8.8515625" style="0" bestFit="1" customWidth="1"/>
    <col min="5" max="5" width="24.28125" style="0" bestFit="1" customWidth="1"/>
    <col min="6" max="6" width="8.00390625" style="0" bestFit="1" customWidth="1"/>
    <col min="7" max="7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972</v>
      </c>
      <c r="C5" s="50"/>
      <c r="D5" s="50"/>
    </row>
    <row r="6" spans="2:3" ht="12.75">
      <c r="B6" s="49"/>
      <c r="C6" s="50"/>
    </row>
    <row r="8" spans="3:7" ht="12.75">
      <c r="C8" s="1" t="s">
        <v>973</v>
      </c>
      <c r="D8" s="1" t="s">
        <v>974</v>
      </c>
      <c r="E8" s="1" t="s">
        <v>975</v>
      </c>
      <c r="F8" s="1" t="s">
        <v>679</v>
      </c>
      <c r="G8" s="1" t="s">
        <v>11</v>
      </c>
    </row>
    <row r="9" spans="5:7" ht="12.75">
      <c r="E9" t="s">
        <v>12</v>
      </c>
      <c r="F9" t="s">
        <v>13</v>
      </c>
      <c r="G9" t="s">
        <v>12</v>
      </c>
    </row>
    <row r="10" ht="12.75">
      <c r="A10" t="s">
        <v>976</v>
      </c>
    </row>
    <row r="11" ht="12.75">
      <c r="A11" t="s">
        <v>14</v>
      </c>
    </row>
    <row r="12" spans="1:7" ht="12.75">
      <c r="A12" s="1" t="s">
        <v>977</v>
      </c>
      <c r="F12" s="1">
        <v>0</v>
      </c>
      <c r="G12" s="4">
        <v>0</v>
      </c>
    </row>
    <row r="13" spans="1:7" ht="12.75">
      <c r="A13" s="1" t="s">
        <v>978</v>
      </c>
      <c r="F13" s="1">
        <v>0</v>
      </c>
      <c r="G13" s="4">
        <v>0</v>
      </c>
    </row>
    <row r="14" spans="1:7" ht="12.75">
      <c r="A14" s="1" t="s">
        <v>979</v>
      </c>
      <c r="F14" s="1">
        <v>0</v>
      </c>
      <c r="G14" s="4">
        <v>0</v>
      </c>
    </row>
    <row r="15" ht="12.75">
      <c r="A15" t="s">
        <v>28</v>
      </c>
    </row>
    <row r="16" spans="1:7" ht="12.75">
      <c r="A16" s="1" t="s">
        <v>977</v>
      </c>
      <c r="F16" s="1">
        <v>0</v>
      </c>
      <c r="G16" s="4">
        <v>0</v>
      </c>
    </row>
    <row r="17" spans="1:7" ht="12.75">
      <c r="A17" s="1" t="s">
        <v>978</v>
      </c>
      <c r="F17" s="1">
        <v>0</v>
      </c>
      <c r="G17" s="4">
        <v>0</v>
      </c>
    </row>
    <row r="18" spans="1:7" ht="12.75">
      <c r="A18" s="1" t="s">
        <v>980</v>
      </c>
      <c r="F18" s="1">
        <v>0</v>
      </c>
      <c r="G18" s="4">
        <v>0</v>
      </c>
    </row>
    <row r="19" spans="1:7" ht="12.75">
      <c r="A19" s="1" t="s">
        <v>981</v>
      </c>
      <c r="F19" s="1">
        <v>0</v>
      </c>
      <c r="G19" s="4">
        <v>0</v>
      </c>
    </row>
  </sheetData>
  <mergeCells count="5">
    <mergeCell ref="B5:D5"/>
    <mergeCell ref="B6:C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4"/>
  <sheetViews>
    <sheetView rightToLeft="1" workbookViewId="0" topLeftCell="A3">
      <selection activeCell="B82" sqref="B51:B82"/>
    </sheetView>
  </sheetViews>
  <sheetFormatPr defaultColWidth="9.140625" defaultRowHeight="12.75"/>
  <cols>
    <col min="1" max="1" width="36.421875" style="0" bestFit="1" customWidth="1"/>
    <col min="2" max="2" width="1.7109375" style="0" bestFit="1" customWidth="1"/>
    <col min="4" max="4" width="5.00390625" style="0" bestFit="1" customWidth="1"/>
    <col min="5" max="5" width="9.28125" style="0" bestFit="1" customWidth="1"/>
    <col min="6" max="6" width="5.28125" style="0" bestFit="1" customWidth="1"/>
    <col min="7" max="7" width="8.421875" style="0" bestFit="1" customWidth="1"/>
    <col min="8" max="8" width="15.57421875" style="0" bestFit="1" customWidth="1"/>
    <col min="9" max="9" width="11.8515625" style="0" bestFit="1" customWidth="1"/>
    <col min="10" max="10" width="11.7109375" style="0" bestFit="1" customWidth="1"/>
    <col min="11" max="11" width="7.00390625" style="0" bestFit="1" customWidth="1"/>
    <col min="12" max="12" width="8.140625" style="0" bestFit="1" customWidth="1"/>
    <col min="13" max="13" width="17.28125" style="0" bestFit="1" customWidth="1"/>
  </cols>
  <sheetData>
    <row r="1" spans="2:9" ht="12.75">
      <c r="B1" s="49" t="s">
        <v>1070</v>
      </c>
      <c r="C1" s="50"/>
      <c r="D1" s="50"/>
      <c r="E1" s="50"/>
      <c r="F1" s="50"/>
      <c r="G1" s="50"/>
      <c r="H1" s="50"/>
      <c r="I1" s="50"/>
    </row>
    <row r="2" spans="2:4" ht="12.75">
      <c r="B2" s="49" t="s">
        <v>0</v>
      </c>
      <c r="C2" s="50"/>
      <c r="D2" s="50"/>
    </row>
    <row r="3" spans="2:4" ht="12.75">
      <c r="B3" s="8" t="s">
        <v>1057</v>
      </c>
      <c r="C3" s="9"/>
      <c r="D3" s="9"/>
    </row>
    <row r="4" spans="2:3" ht="12.75">
      <c r="B4" s="49" t="s">
        <v>1</v>
      </c>
      <c r="C4" s="50"/>
    </row>
    <row r="5" spans="2:4" ht="12.75">
      <c r="B5" s="49" t="s">
        <v>848</v>
      </c>
      <c r="C5" s="50"/>
      <c r="D5" s="50"/>
    </row>
    <row r="6" spans="2:7" ht="12.75">
      <c r="B6" s="49" t="s">
        <v>3</v>
      </c>
      <c r="C6" s="50"/>
      <c r="D6" s="50"/>
      <c r="E6" s="50"/>
      <c r="F6" s="50"/>
      <c r="G6" s="50"/>
    </row>
    <row r="8" spans="3:13" ht="12.75">
      <c r="C8" s="1" t="s">
        <v>4</v>
      </c>
      <c r="D8" s="1" t="s">
        <v>5</v>
      </c>
      <c r="E8" s="1" t="s">
        <v>6</v>
      </c>
      <c r="F8" s="1" t="s">
        <v>33</v>
      </c>
      <c r="G8" s="1" t="s">
        <v>7</v>
      </c>
      <c r="H8" s="1" t="s">
        <v>849</v>
      </c>
      <c r="I8" s="1" t="s">
        <v>9</v>
      </c>
      <c r="J8" s="1" t="s">
        <v>34</v>
      </c>
      <c r="K8" s="1" t="s">
        <v>35</v>
      </c>
      <c r="L8" s="1" t="s">
        <v>679</v>
      </c>
      <c r="M8" s="1" t="s">
        <v>11</v>
      </c>
    </row>
    <row r="9" spans="6:13" ht="12.75">
      <c r="F9" t="s">
        <v>38</v>
      </c>
      <c r="H9" t="s">
        <v>12</v>
      </c>
      <c r="I9" t="s">
        <v>12</v>
      </c>
      <c r="J9" t="s">
        <v>39</v>
      </c>
      <c r="K9" t="s">
        <v>40</v>
      </c>
      <c r="L9" t="s">
        <v>13</v>
      </c>
      <c r="M9" t="s">
        <v>12</v>
      </c>
    </row>
    <row r="10" ht="12.75">
      <c r="A10" t="s">
        <v>850</v>
      </c>
    </row>
    <row r="11" ht="12.75">
      <c r="A11" t="s">
        <v>14</v>
      </c>
    </row>
    <row r="12" ht="12.75">
      <c r="A12" t="s">
        <v>379</v>
      </c>
    </row>
    <row r="13" spans="1:13" ht="12.75">
      <c r="A13" t="s">
        <v>851</v>
      </c>
      <c r="C13">
        <v>6625057</v>
      </c>
      <c r="D13" t="s">
        <v>123</v>
      </c>
      <c r="E13" t="s">
        <v>100</v>
      </c>
      <c r="F13">
        <v>0.15</v>
      </c>
      <c r="G13" t="s">
        <v>17</v>
      </c>
      <c r="H13" t="s">
        <v>852</v>
      </c>
      <c r="I13" s="2">
        <v>0.0273</v>
      </c>
      <c r="J13" s="3">
        <v>6788.2</v>
      </c>
      <c r="K13">
        <v>150.66</v>
      </c>
      <c r="L13">
        <v>10.23</v>
      </c>
      <c r="M13" s="2">
        <v>5.06394705814129E-05</v>
      </c>
    </row>
    <row r="14" spans="1:13" ht="12.75">
      <c r="A14" t="s">
        <v>853</v>
      </c>
      <c r="C14">
        <v>6476253</v>
      </c>
      <c r="D14" t="s">
        <v>123</v>
      </c>
      <c r="E14" t="s">
        <v>100</v>
      </c>
      <c r="F14">
        <v>0.15</v>
      </c>
      <c r="G14" t="s">
        <v>17</v>
      </c>
      <c r="H14" t="s">
        <v>854</v>
      </c>
      <c r="I14" s="2">
        <v>0.0271</v>
      </c>
      <c r="J14" s="3">
        <v>4312.83</v>
      </c>
      <c r="K14">
        <v>150.67</v>
      </c>
      <c r="L14">
        <v>6.5</v>
      </c>
      <c r="M14" s="2">
        <v>3.2175616693957364E-05</v>
      </c>
    </row>
    <row r="15" spans="1:13" ht="12.75">
      <c r="A15" t="s">
        <v>855</v>
      </c>
      <c r="C15">
        <v>6476238</v>
      </c>
      <c r="D15" t="s">
        <v>123</v>
      </c>
      <c r="E15" t="s">
        <v>100</v>
      </c>
      <c r="F15">
        <v>0.11</v>
      </c>
      <c r="G15" t="s">
        <v>17</v>
      </c>
      <c r="H15" t="s">
        <v>856</v>
      </c>
      <c r="I15" s="2">
        <v>0.037</v>
      </c>
      <c r="J15" s="3">
        <v>3905.79</v>
      </c>
      <c r="K15">
        <v>152.28</v>
      </c>
      <c r="L15">
        <v>5.95</v>
      </c>
      <c r="M15" s="2">
        <v>2.9453064512160975E-05</v>
      </c>
    </row>
    <row r="16" spans="1:13" ht="12.75">
      <c r="A16" t="s">
        <v>857</v>
      </c>
      <c r="C16">
        <v>6625024</v>
      </c>
      <c r="D16" t="s">
        <v>123</v>
      </c>
      <c r="E16" t="s">
        <v>100</v>
      </c>
      <c r="F16">
        <v>0.1</v>
      </c>
      <c r="G16" t="s">
        <v>17</v>
      </c>
      <c r="H16" t="s">
        <v>858</v>
      </c>
      <c r="I16" s="2">
        <v>0.0377</v>
      </c>
      <c r="J16" s="3">
        <v>9450.22</v>
      </c>
      <c r="K16">
        <v>152.35</v>
      </c>
      <c r="L16">
        <v>14.4</v>
      </c>
      <c r="M16" s="2">
        <v>7.128136621430555E-05</v>
      </c>
    </row>
    <row r="17" spans="1:13" ht="12.75">
      <c r="A17" t="s">
        <v>859</v>
      </c>
      <c r="C17">
        <v>6625099</v>
      </c>
      <c r="D17" t="s">
        <v>123</v>
      </c>
      <c r="E17" t="s">
        <v>100</v>
      </c>
      <c r="F17">
        <v>0.4</v>
      </c>
      <c r="G17" t="s">
        <v>17</v>
      </c>
      <c r="H17" t="s">
        <v>860</v>
      </c>
      <c r="I17" s="2">
        <v>0.0195</v>
      </c>
      <c r="J17" s="3">
        <v>24909.52</v>
      </c>
      <c r="K17">
        <v>144.8</v>
      </c>
      <c r="L17">
        <v>36.07</v>
      </c>
      <c r="M17" s="2">
        <v>0.0001785499221770834</v>
      </c>
    </row>
    <row r="18" spans="1:13" ht="12.75">
      <c r="A18" t="s">
        <v>861</v>
      </c>
      <c r="C18">
        <v>6625446</v>
      </c>
      <c r="D18" t="s">
        <v>123</v>
      </c>
      <c r="E18" t="s">
        <v>100</v>
      </c>
      <c r="F18">
        <v>1.07</v>
      </c>
      <c r="G18" t="s">
        <v>17</v>
      </c>
      <c r="H18" t="s">
        <v>862</v>
      </c>
      <c r="I18" s="2">
        <v>0.016</v>
      </c>
      <c r="J18" s="3">
        <v>64414.11</v>
      </c>
      <c r="K18">
        <v>137.56</v>
      </c>
      <c r="L18">
        <v>88.61</v>
      </c>
      <c r="M18" s="2">
        <v>0.0004386279069617788</v>
      </c>
    </row>
    <row r="19" spans="1:13" ht="12.75">
      <c r="A19" t="s">
        <v>863</v>
      </c>
      <c r="C19">
        <v>6476725</v>
      </c>
      <c r="D19" t="s">
        <v>123</v>
      </c>
      <c r="E19" t="s">
        <v>100</v>
      </c>
      <c r="F19">
        <v>1.08</v>
      </c>
      <c r="G19" t="s">
        <v>17</v>
      </c>
      <c r="H19" t="s">
        <v>864</v>
      </c>
      <c r="I19" s="2">
        <v>0.016</v>
      </c>
      <c r="J19" s="3">
        <v>11132.82</v>
      </c>
      <c r="K19">
        <v>137.77</v>
      </c>
      <c r="L19">
        <v>15.34</v>
      </c>
      <c r="M19" s="2">
        <v>7.593445539773938E-05</v>
      </c>
    </row>
    <row r="20" spans="1:13" ht="12.75">
      <c r="A20" t="s">
        <v>865</v>
      </c>
      <c r="C20">
        <v>6961031</v>
      </c>
      <c r="D20" t="s">
        <v>123</v>
      </c>
      <c r="E20" t="s">
        <v>100</v>
      </c>
      <c r="F20">
        <v>0.73</v>
      </c>
      <c r="G20" t="s">
        <v>17</v>
      </c>
      <c r="H20" t="s">
        <v>866</v>
      </c>
      <c r="I20" s="2">
        <v>0.0182</v>
      </c>
      <c r="J20" s="3">
        <v>50065.09</v>
      </c>
      <c r="K20">
        <v>145.86</v>
      </c>
      <c r="L20">
        <v>73.02</v>
      </c>
      <c r="M20" s="2">
        <v>0.00036145592784504103</v>
      </c>
    </row>
    <row r="21" spans="1:13" ht="12.75">
      <c r="A21" t="s">
        <v>867</v>
      </c>
      <c r="C21">
        <v>6476840</v>
      </c>
      <c r="D21" t="s">
        <v>123</v>
      </c>
      <c r="E21" t="s">
        <v>100</v>
      </c>
      <c r="F21">
        <v>1.36</v>
      </c>
      <c r="G21" t="s">
        <v>17</v>
      </c>
      <c r="H21" t="s">
        <v>868</v>
      </c>
      <c r="I21" s="2">
        <v>0.0165</v>
      </c>
      <c r="J21" s="3">
        <v>106074.34</v>
      </c>
      <c r="K21">
        <v>138.92</v>
      </c>
      <c r="L21">
        <v>147.36</v>
      </c>
      <c r="M21" s="2">
        <v>0.0007294459809263935</v>
      </c>
    </row>
    <row r="22" spans="1:13" ht="12.75">
      <c r="A22" t="s">
        <v>869</v>
      </c>
      <c r="C22">
        <v>6477137</v>
      </c>
      <c r="D22" t="s">
        <v>123</v>
      </c>
      <c r="E22" t="s">
        <v>100</v>
      </c>
      <c r="F22">
        <v>2.4</v>
      </c>
      <c r="G22" t="s">
        <v>17</v>
      </c>
      <c r="H22" t="s">
        <v>862</v>
      </c>
      <c r="I22" s="2">
        <v>0.0181</v>
      </c>
      <c r="J22" s="3">
        <v>432243.74</v>
      </c>
      <c r="K22">
        <v>142.9</v>
      </c>
      <c r="L22">
        <v>617.68</v>
      </c>
      <c r="M22" s="2">
        <v>0.0030575746030036283</v>
      </c>
    </row>
    <row r="23" spans="1:13" ht="12.75">
      <c r="A23" t="s">
        <v>870</v>
      </c>
      <c r="C23">
        <v>6477244</v>
      </c>
      <c r="D23" t="s">
        <v>123</v>
      </c>
      <c r="E23" t="s">
        <v>100</v>
      </c>
      <c r="F23">
        <v>2.46</v>
      </c>
      <c r="G23" t="s">
        <v>17</v>
      </c>
      <c r="H23" t="s">
        <v>871</v>
      </c>
      <c r="I23" s="2">
        <v>0.0186</v>
      </c>
      <c r="J23" s="3">
        <v>65841.38</v>
      </c>
      <c r="K23">
        <v>143.19</v>
      </c>
      <c r="L23">
        <v>94.28</v>
      </c>
      <c r="M23" s="2">
        <v>0.00046669494490866165</v>
      </c>
    </row>
    <row r="24" spans="1:13" ht="12.75">
      <c r="A24" t="s">
        <v>872</v>
      </c>
      <c r="C24">
        <v>6477251</v>
      </c>
      <c r="D24" t="s">
        <v>123</v>
      </c>
      <c r="E24" t="s">
        <v>100</v>
      </c>
      <c r="F24">
        <v>2.48</v>
      </c>
      <c r="G24" t="s">
        <v>17</v>
      </c>
      <c r="H24" t="s">
        <v>858</v>
      </c>
      <c r="I24" s="2">
        <v>0.0185</v>
      </c>
      <c r="J24" s="3">
        <v>563132.46</v>
      </c>
      <c r="K24">
        <v>141.35</v>
      </c>
      <c r="L24">
        <v>795.99</v>
      </c>
      <c r="M24" s="2">
        <v>0.0039402260203420195</v>
      </c>
    </row>
    <row r="25" spans="1:13" ht="12.75">
      <c r="A25" t="s">
        <v>873</v>
      </c>
      <c r="C25">
        <v>6477269</v>
      </c>
      <c r="D25" t="s">
        <v>123</v>
      </c>
      <c r="E25" t="s">
        <v>100</v>
      </c>
      <c r="F25">
        <v>2.5</v>
      </c>
      <c r="G25" t="s">
        <v>17</v>
      </c>
      <c r="H25" t="s">
        <v>874</v>
      </c>
      <c r="I25" s="2">
        <v>0.0184</v>
      </c>
      <c r="J25" s="3">
        <v>39308.43</v>
      </c>
      <c r="K25">
        <v>141.92</v>
      </c>
      <c r="L25">
        <v>55.79</v>
      </c>
      <c r="M25" s="2">
        <v>0.0002761657931316741</v>
      </c>
    </row>
    <row r="26" spans="1:13" ht="12.75">
      <c r="A26" s="1" t="s">
        <v>381</v>
      </c>
      <c r="F26" s="1">
        <v>2.15</v>
      </c>
      <c r="I26" s="4">
        <v>0.0184</v>
      </c>
      <c r="J26" s="5">
        <v>1381578.93</v>
      </c>
      <c r="L26" s="5">
        <v>1961.2</v>
      </c>
      <c r="M26" s="4">
        <v>0.009708126070798337</v>
      </c>
    </row>
    <row r="27" ht="12.75">
      <c r="A27" t="s">
        <v>691</v>
      </c>
    </row>
    <row r="28" spans="1:13" ht="12.75">
      <c r="A28" t="s">
        <v>875</v>
      </c>
      <c r="C28">
        <v>6021620</v>
      </c>
      <c r="D28" t="s">
        <v>123</v>
      </c>
      <c r="E28" t="s">
        <v>100</v>
      </c>
      <c r="F28">
        <v>3.34</v>
      </c>
      <c r="G28" t="s">
        <v>17</v>
      </c>
      <c r="H28" t="s">
        <v>868</v>
      </c>
      <c r="I28" s="2">
        <v>0.0224</v>
      </c>
      <c r="J28" s="3">
        <v>188259.86</v>
      </c>
      <c r="K28">
        <v>136.21</v>
      </c>
      <c r="L28">
        <v>256.43</v>
      </c>
      <c r="M28" s="2">
        <v>0.001269352829050998</v>
      </c>
    </row>
    <row r="29" spans="1:13" ht="12.75">
      <c r="A29" t="s">
        <v>876</v>
      </c>
      <c r="C29">
        <v>6021190</v>
      </c>
      <c r="D29" t="s">
        <v>123</v>
      </c>
      <c r="E29" t="s">
        <v>100</v>
      </c>
      <c r="F29">
        <v>4.45</v>
      </c>
      <c r="G29" t="s">
        <v>17</v>
      </c>
      <c r="H29" t="s">
        <v>877</v>
      </c>
      <c r="I29" s="2">
        <v>0.0233</v>
      </c>
      <c r="J29" s="3">
        <v>270000</v>
      </c>
      <c r="K29">
        <v>146.04</v>
      </c>
      <c r="L29">
        <v>394.31</v>
      </c>
      <c r="M29" s="2">
        <v>0.0019518719105529737</v>
      </c>
    </row>
    <row r="30" spans="1:13" ht="12.75">
      <c r="A30" t="s">
        <v>878</v>
      </c>
      <c r="C30">
        <v>6021075</v>
      </c>
      <c r="D30" t="s">
        <v>123</v>
      </c>
      <c r="E30" t="s">
        <v>100</v>
      </c>
      <c r="F30">
        <v>2.52</v>
      </c>
      <c r="G30" t="s">
        <v>17</v>
      </c>
      <c r="H30" t="s">
        <v>879</v>
      </c>
      <c r="I30" s="2">
        <v>0.0176</v>
      </c>
      <c r="J30" s="3">
        <v>214425.57</v>
      </c>
      <c r="K30">
        <v>140.99</v>
      </c>
      <c r="L30">
        <v>302.32</v>
      </c>
      <c r="M30" s="2">
        <v>0.001496512682910337</v>
      </c>
    </row>
    <row r="31" spans="1:13" ht="12.75">
      <c r="A31" t="s">
        <v>880</v>
      </c>
      <c r="C31">
        <v>6021133</v>
      </c>
      <c r="D31" t="s">
        <v>123</v>
      </c>
      <c r="E31" t="s">
        <v>100</v>
      </c>
      <c r="F31">
        <v>2.65</v>
      </c>
      <c r="G31" t="s">
        <v>17</v>
      </c>
      <c r="H31" t="s">
        <v>881</v>
      </c>
      <c r="I31" s="2">
        <v>0.0187</v>
      </c>
      <c r="J31" s="3">
        <v>169374.39</v>
      </c>
      <c r="K31">
        <v>140.42</v>
      </c>
      <c r="L31">
        <v>237.84</v>
      </c>
      <c r="M31" s="2">
        <v>0.00117733056530628</v>
      </c>
    </row>
    <row r="32" spans="1:13" ht="12.75">
      <c r="A32" t="s">
        <v>882</v>
      </c>
      <c r="C32">
        <v>6021406</v>
      </c>
      <c r="D32" t="s">
        <v>123</v>
      </c>
      <c r="E32" t="s">
        <v>100</v>
      </c>
      <c r="F32">
        <v>3.37</v>
      </c>
      <c r="G32" t="s">
        <v>17</v>
      </c>
      <c r="H32" t="s">
        <v>883</v>
      </c>
      <c r="I32" s="2">
        <v>0.0213</v>
      </c>
      <c r="J32" s="3">
        <v>152405.16</v>
      </c>
      <c r="K32">
        <v>133.9</v>
      </c>
      <c r="L32">
        <v>204.07</v>
      </c>
      <c r="M32" s="2">
        <v>0.0010101658613439815</v>
      </c>
    </row>
    <row r="33" spans="1:13" ht="12.75">
      <c r="A33" t="s">
        <v>884</v>
      </c>
      <c r="C33">
        <v>6020671</v>
      </c>
      <c r="D33" t="s">
        <v>123</v>
      </c>
      <c r="E33" t="s">
        <v>100</v>
      </c>
      <c r="F33">
        <v>0.28</v>
      </c>
      <c r="G33" t="s">
        <v>17</v>
      </c>
      <c r="H33" t="s">
        <v>860</v>
      </c>
      <c r="I33" s="2">
        <v>0.0225</v>
      </c>
      <c r="J33" s="3">
        <v>50314.14</v>
      </c>
      <c r="K33">
        <v>147.82</v>
      </c>
      <c r="L33">
        <v>74.37</v>
      </c>
      <c r="M33" s="2">
        <v>0.0003681385559276322</v>
      </c>
    </row>
    <row r="34" spans="1:13" ht="12.75">
      <c r="A34" t="s">
        <v>885</v>
      </c>
      <c r="C34">
        <v>6020705</v>
      </c>
      <c r="D34" t="s">
        <v>123</v>
      </c>
      <c r="E34" t="s">
        <v>100</v>
      </c>
      <c r="F34">
        <v>0.54</v>
      </c>
      <c r="G34" t="s">
        <v>17</v>
      </c>
      <c r="H34" t="s">
        <v>886</v>
      </c>
      <c r="I34" s="2">
        <v>0.0178</v>
      </c>
      <c r="J34" s="3">
        <v>53000.88</v>
      </c>
      <c r="K34">
        <v>144.44</v>
      </c>
      <c r="L34">
        <v>76.55</v>
      </c>
      <c r="M34" s="2">
        <v>0.0003789297627572979</v>
      </c>
    </row>
    <row r="35" spans="1:13" ht="12.75">
      <c r="A35" t="s">
        <v>887</v>
      </c>
      <c r="C35">
        <v>6020283</v>
      </c>
      <c r="D35" t="s">
        <v>123</v>
      </c>
      <c r="E35" t="s">
        <v>100</v>
      </c>
      <c r="F35">
        <v>1.14</v>
      </c>
      <c r="G35" t="s">
        <v>17</v>
      </c>
      <c r="H35" t="s">
        <v>888</v>
      </c>
      <c r="I35" s="2">
        <v>0.0164</v>
      </c>
      <c r="J35" s="3">
        <v>24217.62</v>
      </c>
      <c r="K35">
        <v>259.5</v>
      </c>
      <c r="L35">
        <v>62.84</v>
      </c>
      <c r="M35" s="2">
        <v>0.00031106396200742786</v>
      </c>
    </row>
    <row r="36" spans="1:13" ht="12.75">
      <c r="A36" t="s">
        <v>889</v>
      </c>
      <c r="C36">
        <v>6020242</v>
      </c>
      <c r="D36" t="s">
        <v>123</v>
      </c>
      <c r="E36" t="s">
        <v>100</v>
      </c>
      <c r="F36">
        <v>1.53</v>
      </c>
      <c r="G36" t="s">
        <v>17</v>
      </c>
      <c r="H36" t="s">
        <v>890</v>
      </c>
      <c r="I36" s="2">
        <v>0.0153</v>
      </c>
      <c r="J36" s="3">
        <v>22495.78</v>
      </c>
      <c r="K36">
        <v>265.38</v>
      </c>
      <c r="L36">
        <v>59.7</v>
      </c>
      <c r="M36" s="2">
        <v>0.00029552066409680843</v>
      </c>
    </row>
    <row r="37" spans="1:13" ht="12.75">
      <c r="A37" s="1" t="s">
        <v>696</v>
      </c>
      <c r="F37" s="1">
        <v>2.95</v>
      </c>
      <c r="I37" s="4">
        <v>0.0204</v>
      </c>
      <c r="J37" s="5">
        <v>1144493.4</v>
      </c>
      <c r="L37" s="5">
        <v>1668.43</v>
      </c>
      <c r="M37" s="4">
        <v>0.008258886793953738</v>
      </c>
    </row>
    <row r="38" ht="12.75">
      <c r="A38" t="s">
        <v>891</v>
      </c>
    </row>
    <row r="39" spans="1:13" ht="12.75">
      <c r="A39" t="s">
        <v>892</v>
      </c>
      <c r="C39">
        <v>7290299</v>
      </c>
      <c r="D39" t="s">
        <v>92</v>
      </c>
      <c r="E39" t="s">
        <v>100</v>
      </c>
      <c r="F39">
        <v>3.41</v>
      </c>
      <c r="G39" t="s">
        <v>17</v>
      </c>
      <c r="H39" t="s">
        <v>866</v>
      </c>
      <c r="I39" s="2">
        <v>0.0285</v>
      </c>
      <c r="J39" s="3">
        <v>365755.51</v>
      </c>
      <c r="K39">
        <v>131.68</v>
      </c>
      <c r="L39">
        <v>481.63</v>
      </c>
      <c r="M39" s="2">
        <v>0.002384114195124721</v>
      </c>
    </row>
    <row r="40" spans="1:13" ht="12.75">
      <c r="A40" t="s">
        <v>893</v>
      </c>
      <c r="C40">
        <v>7290307</v>
      </c>
      <c r="D40" t="s">
        <v>92</v>
      </c>
      <c r="E40" t="s">
        <v>100</v>
      </c>
      <c r="F40">
        <v>3.47</v>
      </c>
      <c r="G40" t="s">
        <v>17</v>
      </c>
      <c r="H40" t="s">
        <v>866</v>
      </c>
      <c r="I40" s="2">
        <v>0.0303</v>
      </c>
      <c r="J40" s="3">
        <v>361816.59</v>
      </c>
      <c r="K40">
        <v>131.44</v>
      </c>
      <c r="L40">
        <v>475.57</v>
      </c>
      <c r="M40" s="2">
        <v>0.0023541166201762006</v>
      </c>
    </row>
    <row r="41" spans="1:13" ht="12.75">
      <c r="A41" s="1" t="s">
        <v>894</v>
      </c>
      <c r="F41" s="1">
        <v>3.44</v>
      </c>
      <c r="I41" s="4">
        <v>0.0294</v>
      </c>
      <c r="J41" s="5">
        <v>727572.1</v>
      </c>
      <c r="L41" s="1">
        <v>957.2</v>
      </c>
      <c r="M41" s="4">
        <v>0.004738230815300922</v>
      </c>
    </row>
    <row r="42" ht="12.75">
      <c r="A42" t="s">
        <v>895</v>
      </c>
    </row>
    <row r="43" spans="1:13" ht="12.75">
      <c r="A43" t="s">
        <v>896</v>
      </c>
      <c r="C43">
        <v>6070270</v>
      </c>
      <c r="D43" t="s">
        <v>126</v>
      </c>
      <c r="E43" t="s">
        <v>100</v>
      </c>
      <c r="F43">
        <v>0.37</v>
      </c>
      <c r="G43" t="s">
        <v>17</v>
      </c>
      <c r="H43" t="s">
        <v>897</v>
      </c>
      <c r="I43" s="2">
        <v>0.0243</v>
      </c>
      <c r="J43" s="3">
        <v>5162.26</v>
      </c>
      <c r="K43">
        <v>243.06</v>
      </c>
      <c r="L43">
        <v>12.55</v>
      </c>
      <c r="M43" s="2">
        <v>6.212369069371769E-05</v>
      </c>
    </row>
    <row r="44" spans="1:13" ht="12.75">
      <c r="A44" t="s">
        <v>898</v>
      </c>
      <c r="C44">
        <v>6070759</v>
      </c>
      <c r="D44" t="s">
        <v>126</v>
      </c>
      <c r="E44" t="s">
        <v>93</v>
      </c>
      <c r="F44">
        <v>0.31</v>
      </c>
      <c r="G44" t="s">
        <v>17</v>
      </c>
      <c r="H44" t="s">
        <v>899</v>
      </c>
      <c r="I44" s="2">
        <v>0.0219</v>
      </c>
      <c r="J44" s="3">
        <v>22152</v>
      </c>
      <c r="K44">
        <v>146.18</v>
      </c>
      <c r="L44">
        <v>32.38</v>
      </c>
      <c r="M44" s="2">
        <v>0.00016028407208466762</v>
      </c>
    </row>
    <row r="45" spans="1:13" ht="12.75">
      <c r="A45" t="s">
        <v>900</v>
      </c>
      <c r="C45">
        <v>6070684</v>
      </c>
      <c r="D45" t="s">
        <v>126</v>
      </c>
      <c r="E45" t="s">
        <v>100</v>
      </c>
      <c r="F45">
        <v>0.11</v>
      </c>
      <c r="G45" t="s">
        <v>17</v>
      </c>
      <c r="H45" t="s">
        <v>856</v>
      </c>
      <c r="I45" s="2">
        <v>0.0377</v>
      </c>
      <c r="J45" s="3">
        <v>3561.16</v>
      </c>
      <c r="K45">
        <v>152.27</v>
      </c>
      <c r="L45">
        <v>5.42</v>
      </c>
      <c r="M45" s="2">
        <v>2.682951422788445E-05</v>
      </c>
    </row>
    <row r="46" spans="1:13" ht="12.75">
      <c r="A46" t="s">
        <v>901</v>
      </c>
      <c r="C46">
        <v>6070700</v>
      </c>
      <c r="D46" t="s">
        <v>126</v>
      </c>
      <c r="E46" t="s">
        <v>100</v>
      </c>
      <c r="F46">
        <v>0.24</v>
      </c>
      <c r="G46" t="s">
        <v>17</v>
      </c>
      <c r="H46" t="s">
        <v>902</v>
      </c>
      <c r="I46" s="2">
        <v>0.0281</v>
      </c>
      <c r="J46" s="3">
        <v>12595.72</v>
      </c>
      <c r="K46">
        <v>149.45</v>
      </c>
      <c r="L46">
        <v>18.82</v>
      </c>
      <c r="M46" s="2">
        <v>9.316078556619656E-05</v>
      </c>
    </row>
    <row r="47" spans="1:13" ht="12.75">
      <c r="A47" t="s">
        <v>903</v>
      </c>
      <c r="C47">
        <v>6070304</v>
      </c>
      <c r="D47" t="s">
        <v>126</v>
      </c>
      <c r="E47" t="s">
        <v>100</v>
      </c>
      <c r="F47">
        <v>0.86</v>
      </c>
      <c r="G47" t="s">
        <v>17</v>
      </c>
      <c r="H47" t="s">
        <v>904</v>
      </c>
      <c r="I47" s="2">
        <v>0.0169</v>
      </c>
      <c r="J47" s="3">
        <v>2554.06</v>
      </c>
      <c r="K47">
        <v>222.54</v>
      </c>
      <c r="L47">
        <v>5.68</v>
      </c>
      <c r="M47" s="2">
        <v>2.8116538895642743E-05</v>
      </c>
    </row>
    <row r="48" spans="1:13" ht="12.75">
      <c r="A48" t="s">
        <v>905</v>
      </c>
      <c r="C48">
        <v>6070890</v>
      </c>
      <c r="D48" t="s">
        <v>126</v>
      </c>
      <c r="E48" t="s">
        <v>93</v>
      </c>
      <c r="F48">
        <v>1.97</v>
      </c>
      <c r="G48" t="s">
        <v>17</v>
      </c>
      <c r="H48" t="s">
        <v>906</v>
      </c>
      <c r="I48" s="2">
        <v>0.017</v>
      </c>
      <c r="J48" s="3">
        <v>172214.5</v>
      </c>
      <c r="K48">
        <v>140.73</v>
      </c>
      <c r="L48">
        <v>242.36</v>
      </c>
      <c r="M48" s="2">
        <v>0.0011997049941457705</v>
      </c>
    </row>
    <row r="49" spans="1:13" ht="12.75">
      <c r="A49" s="1" t="s">
        <v>907</v>
      </c>
      <c r="F49" s="1">
        <v>1.58</v>
      </c>
      <c r="I49" s="4">
        <v>0.0188</v>
      </c>
      <c r="J49" s="5">
        <v>218239.7</v>
      </c>
      <c r="L49" s="1">
        <v>317.22</v>
      </c>
      <c r="M49" s="4">
        <v>0.0015702690965626394</v>
      </c>
    </row>
    <row r="50" ht="12.75">
      <c r="A50" t="s">
        <v>386</v>
      </c>
    </row>
    <row r="51" spans="1:13" ht="12.75">
      <c r="A51" t="s">
        <v>908</v>
      </c>
      <c r="C51">
        <v>7251069</v>
      </c>
      <c r="D51" t="s">
        <v>123</v>
      </c>
      <c r="E51" t="s">
        <v>100</v>
      </c>
      <c r="F51">
        <v>0.19</v>
      </c>
      <c r="G51" t="s">
        <v>17</v>
      </c>
      <c r="H51" t="s">
        <v>909</v>
      </c>
      <c r="I51" s="2">
        <v>0.0257</v>
      </c>
      <c r="J51">
        <v>365.01</v>
      </c>
      <c r="K51">
        <v>248.14</v>
      </c>
      <c r="L51">
        <v>0.91</v>
      </c>
      <c r="M51" s="2">
        <v>4.504586337154031E-06</v>
      </c>
    </row>
    <row r="52" spans="1:13" ht="12.75">
      <c r="A52" t="s">
        <v>910</v>
      </c>
      <c r="C52">
        <v>7251051</v>
      </c>
      <c r="D52" t="s">
        <v>123</v>
      </c>
      <c r="E52" t="s">
        <v>100</v>
      </c>
      <c r="F52">
        <v>0.18</v>
      </c>
      <c r="G52" t="s">
        <v>17</v>
      </c>
      <c r="H52" t="s">
        <v>911</v>
      </c>
      <c r="I52" s="2">
        <v>0.0261</v>
      </c>
      <c r="J52">
        <v>726.99</v>
      </c>
      <c r="K52">
        <v>248.13</v>
      </c>
      <c r="L52">
        <v>1.8</v>
      </c>
      <c r="M52" s="2">
        <v>8.910170776788194E-06</v>
      </c>
    </row>
    <row r="53" spans="1:13" ht="12.75">
      <c r="A53" t="s">
        <v>912</v>
      </c>
      <c r="C53">
        <v>7251143</v>
      </c>
      <c r="D53" t="s">
        <v>123</v>
      </c>
      <c r="E53" t="s">
        <v>100</v>
      </c>
      <c r="F53">
        <v>0.36</v>
      </c>
      <c r="G53" t="s">
        <v>17</v>
      </c>
      <c r="H53" t="s">
        <v>913</v>
      </c>
      <c r="I53" s="2">
        <v>0.024</v>
      </c>
      <c r="J53">
        <v>703.05</v>
      </c>
      <c r="K53">
        <v>243.36</v>
      </c>
      <c r="L53">
        <v>1.71</v>
      </c>
      <c r="M53" s="2">
        <v>8.464662237948783E-06</v>
      </c>
    </row>
    <row r="54" spans="1:13" ht="12.75">
      <c r="A54" t="s">
        <v>914</v>
      </c>
      <c r="C54">
        <v>7251234</v>
      </c>
      <c r="D54" t="s">
        <v>123</v>
      </c>
      <c r="E54" t="s">
        <v>100</v>
      </c>
      <c r="F54">
        <v>0.59</v>
      </c>
      <c r="G54" t="s">
        <v>17</v>
      </c>
      <c r="H54" t="s">
        <v>915</v>
      </c>
      <c r="I54" s="2">
        <v>0.0188</v>
      </c>
      <c r="J54" s="3">
        <v>1359.07</v>
      </c>
      <c r="K54">
        <v>234.92</v>
      </c>
      <c r="L54">
        <v>3.19</v>
      </c>
      <c r="M54" s="2">
        <v>1.5790802654419078E-05</v>
      </c>
    </row>
    <row r="55" spans="1:13" ht="12.75">
      <c r="A55" t="s">
        <v>916</v>
      </c>
      <c r="C55">
        <v>7251788</v>
      </c>
      <c r="D55" t="s">
        <v>123</v>
      </c>
      <c r="E55" t="s">
        <v>100</v>
      </c>
      <c r="F55">
        <v>0.33</v>
      </c>
      <c r="G55" t="s">
        <v>17</v>
      </c>
      <c r="H55" t="s">
        <v>902</v>
      </c>
      <c r="I55" s="2">
        <v>0.025</v>
      </c>
      <c r="J55" s="3">
        <v>9108.46</v>
      </c>
      <c r="K55">
        <v>147.54</v>
      </c>
      <c r="L55">
        <v>13.44</v>
      </c>
      <c r="M55" s="2">
        <v>6.652927513335185E-05</v>
      </c>
    </row>
    <row r="56" spans="1:13" ht="12.75">
      <c r="A56" t="s">
        <v>916</v>
      </c>
      <c r="C56">
        <v>7251804</v>
      </c>
      <c r="D56" t="s">
        <v>123</v>
      </c>
      <c r="E56" t="s">
        <v>100</v>
      </c>
      <c r="F56">
        <v>0.29</v>
      </c>
      <c r="G56" t="s">
        <v>17</v>
      </c>
      <c r="H56" t="s">
        <v>902</v>
      </c>
      <c r="I56" s="2">
        <v>0.0222</v>
      </c>
      <c r="J56" s="3">
        <v>20377.72</v>
      </c>
      <c r="K56">
        <v>147.94</v>
      </c>
      <c r="L56">
        <v>30.15</v>
      </c>
      <c r="M56" s="2">
        <v>0.00014924536051120224</v>
      </c>
    </row>
    <row r="57" spans="1:13" ht="12.75">
      <c r="A57" t="s">
        <v>916</v>
      </c>
      <c r="C57">
        <v>7251721</v>
      </c>
      <c r="D57" t="s">
        <v>123</v>
      </c>
      <c r="E57" t="s">
        <v>100</v>
      </c>
      <c r="F57">
        <v>0.17</v>
      </c>
      <c r="G57" t="s">
        <v>17</v>
      </c>
      <c r="H57" t="s">
        <v>902</v>
      </c>
      <c r="I57" s="2">
        <v>0.0267</v>
      </c>
      <c r="J57" s="3">
        <v>2277.12</v>
      </c>
      <c r="K57">
        <v>150.66</v>
      </c>
      <c r="L57">
        <v>3.43</v>
      </c>
      <c r="M57" s="2">
        <v>1.6978825424657504E-05</v>
      </c>
    </row>
    <row r="58" spans="1:13" ht="12.75">
      <c r="A58" t="s">
        <v>917</v>
      </c>
      <c r="C58">
        <v>7251945</v>
      </c>
      <c r="D58" t="s">
        <v>123</v>
      </c>
      <c r="E58" t="s">
        <v>100</v>
      </c>
      <c r="F58">
        <v>0.46</v>
      </c>
      <c r="G58" t="s">
        <v>17</v>
      </c>
      <c r="H58" t="s">
        <v>854</v>
      </c>
      <c r="I58" s="2">
        <v>0.0187</v>
      </c>
      <c r="J58" s="3">
        <v>9875.93</v>
      </c>
      <c r="K58">
        <v>144.93</v>
      </c>
      <c r="L58">
        <v>14.31</v>
      </c>
      <c r="M58" s="2">
        <v>7.083585767546614E-05</v>
      </c>
    </row>
    <row r="59" spans="1:13" ht="12.75">
      <c r="A59" t="s">
        <v>918</v>
      </c>
      <c r="C59">
        <v>7252026</v>
      </c>
      <c r="D59" t="s">
        <v>123</v>
      </c>
      <c r="E59" t="s">
        <v>100</v>
      </c>
      <c r="F59">
        <v>0.5</v>
      </c>
      <c r="G59" t="s">
        <v>17</v>
      </c>
      <c r="H59" t="s">
        <v>856</v>
      </c>
      <c r="I59" s="2">
        <v>0.0206</v>
      </c>
      <c r="J59" s="3">
        <v>15355.94</v>
      </c>
      <c r="K59">
        <v>144.76</v>
      </c>
      <c r="L59">
        <v>22.23</v>
      </c>
      <c r="M59" s="2">
        <v>0.0001100406090933342</v>
      </c>
    </row>
    <row r="60" spans="1:13" ht="12.75">
      <c r="A60" t="s">
        <v>919</v>
      </c>
      <c r="C60">
        <v>7252455</v>
      </c>
      <c r="D60" t="s">
        <v>123</v>
      </c>
      <c r="E60" t="s">
        <v>100</v>
      </c>
      <c r="F60">
        <v>1.02</v>
      </c>
      <c r="G60" t="s">
        <v>17</v>
      </c>
      <c r="H60" t="s">
        <v>920</v>
      </c>
      <c r="I60" s="2">
        <v>0.0149</v>
      </c>
      <c r="J60" s="3">
        <v>29044.85</v>
      </c>
      <c r="K60">
        <v>142.45</v>
      </c>
      <c r="L60">
        <v>41.37</v>
      </c>
      <c r="M60" s="2">
        <v>0.00020478542501984863</v>
      </c>
    </row>
    <row r="61" spans="1:13" ht="12.75">
      <c r="A61" t="s">
        <v>921</v>
      </c>
      <c r="C61">
        <v>6680458</v>
      </c>
      <c r="D61" t="s">
        <v>123</v>
      </c>
      <c r="E61" t="s">
        <v>100</v>
      </c>
      <c r="F61">
        <v>0.16</v>
      </c>
      <c r="G61" t="s">
        <v>17</v>
      </c>
      <c r="H61" t="s">
        <v>888</v>
      </c>
      <c r="I61" s="2">
        <v>0.0342</v>
      </c>
      <c r="J61" s="3">
        <v>4509.62</v>
      </c>
      <c r="K61">
        <v>252.79</v>
      </c>
      <c r="L61">
        <v>11.4</v>
      </c>
      <c r="M61" s="2">
        <v>5.643108158632523E-05</v>
      </c>
    </row>
    <row r="62" spans="1:13" ht="12.75">
      <c r="A62" t="s">
        <v>921</v>
      </c>
      <c r="C62">
        <v>6680441</v>
      </c>
      <c r="D62" t="s">
        <v>123</v>
      </c>
      <c r="E62" t="s">
        <v>100</v>
      </c>
      <c r="F62">
        <v>0.09</v>
      </c>
      <c r="G62" t="s">
        <v>17</v>
      </c>
      <c r="H62" t="s">
        <v>888</v>
      </c>
      <c r="I62" s="2">
        <v>0.0346</v>
      </c>
      <c r="J62" s="3">
        <v>3607.7</v>
      </c>
      <c r="K62">
        <v>253.34</v>
      </c>
      <c r="L62">
        <v>9.14</v>
      </c>
      <c r="M62" s="2">
        <v>4.524386716658005E-05</v>
      </c>
    </row>
    <row r="63" spans="1:13" ht="12.75">
      <c r="A63" t="s">
        <v>922</v>
      </c>
      <c r="C63">
        <v>6680482</v>
      </c>
      <c r="D63" t="s">
        <v>123</v>
      </c>
      <c r="E63" t="s">
        <v>100</v>
      </c>
      <c r="F63">
        <v>0.21</v>
      </c>
      <c r="G63" t="s">
        <v>17</v>
      </c>
      <c r="H63" t="s">
        <v>913</v>
      </c>
      <c r="I63" s="2">
        <v>0.0253</v>
      </c>
      <c r="J63" s="3">
        <v>3515.27</v>
      </c>
      <c r="K63">
        <v>247.61</v>
      </c>
      <c r="L63">
        <v>8.7</v>
      </c>
      <c r="M63" s="2">
        <v>4.306582542114294E-05</v>
      </c>
    </row>
    <row r="64" spans="1:13" ht="12.75">
      <c r="A64" t="s">
        <v>923</v>
      </c>
      <c r="C64">
        <v>6681563</v>
      </c>
      <c r="D64" t="s">
        <v>123</v>
      </c>
      <c r="E64" t="s">
        <v>100</v>
      </c>
      <c r="F64">
        <v>0.35</v>
      </c>
      <c r="G64" t="s">
        <v>17</v>
      </c>
      <c r="H64" t="s">
        <v>924</v>
      </c>
      <c r="I64" s="2">
        <v>0.0251</v>
      </c>
      <c r="J64" s="3">
        <v>4037.71</v>
      </c>
      <c r="K64">
        <v>145.93</v>
      </c>
      <c r="L64">
        <v>5.89</v>
      </c>
      <c r="M64" s="2">
        <v>2.9156058819601367E-05</v>
      </c>
    </row>
    <row r="65" spans="1:13" ht="12.75">
      <c r="A65" t="s">
        <v>925</v>
      </c>
      <c r="C65">
        <v>6681431</v>
      </c>
      <c r="D65" t="s">
        <v>123</v>
      </c>
      <c r="E65" t="s">
        <v>100</v>
      </c>
      <c r="F65">
        <v>0.16</v>
      </c>
      <c r="G65" t="s">
        <v>17</v>
      </c>
      <c r="H65" t="s">
        <v>854</v>
      </c>
      <c r="I65" s="2">
        <v>0.0269</v>
      </c>
      <c r="J65" s="3">
        <v>2723.89</v>
      </c>
      <c r="K65">
        <v>150.65</v>
      </c>
      <c r="L65">
        <v>4.1</v>
      </c>
      <c r="M65" s="2">
        <v>2.0295388991573105E-05</v>
      </c>
    </row>
    <row r="66" spans="1:13" ht="12.75">
      <c r="A66" t="s">
        <v>926</v>
      </c>
      <c r="C66">
        <v>6681423</v>
      </c>
      <c r="D66" t="s">
        <v>123</v>
      </c>
      <c r="E66" t="s">
        <v>100</v>
      </c>
      <c r="F66">
        <v>0.1</v>
      </c>
      <c r="G66" t="s">
        <v>17</v>
      </c>
      <c r="H66" t="s">
        <v>927</v>
      </c>
      <c r="I66" s="2">
        <v>0.0376</v>
      </c>
      <c r="J66" s="3">
        <v>4162.22</v>
      </c>
      <c r="K66">
        <v>152.34</v>
      </c>
      <c r="L66">
        <v>6.34</v>
      </c>
      <c r="M66" s="2">
        <v>3.1383601513798414E-05</v>
      </c>
    </row>
    <row r="67" spans="1:13" ht="12.75">
      <c r="A67" t="s">
        <v>928</v>
      </c>
      <c r="C67">
        <v>6681647</v>
      </c>
      <c r="D67" t="s">
        <v>123</v>
      </c>
      <c r="E67" t="s">
        <v>100</v>
      </c>
      <c r="F67">
        <v>0.45</v>
      </c>
      <c r="G67" t="s">
        <v>17</v>
      </c>
      <c r="H67" t="s">
        <v>854</v>
      </c>
      <c r="I67" s="2">
        <v>0.0188</v>
      </c>
      <c r="J67" s="3">
        <v>25587.62</v>
      </c>
      <c r="K67">
        <v>144.93</v>
      </c>
      <c r="L67">
        <v>37.08</v>
      </c>
      <c r="M67" s="2">
        <v>0.0001835495180018368</v>
      </c>
    </row>
    <row r="68" spans="1:13" ht="12.75">
      <c r="A68" t="s">
        <v>929</v>
      </c>
      <c r="C68">
        <v>6682645</v>
      </c>
      <c r="D68" t="s">
        <v>123</v>
      </c>
      <c r="E68" t="s">
        <v>100</v>
      </c>
      <c r="F68">
        <v>1.75</v>
      </c>
      <c r="G68" t="s">
        <v>17</v>
      </c>
      <c r="H68" t="s">
        <v>930</v>
      </c>
      <c r="I68" s="2">
        <v>0.0158</v>
      </c>
      <c r="J68" s="3">
        <v>34189.87</v>
      </c>
      <c r="K68">
        <v>140.73</v>
      </c>
      <c r="L68">
        <v>48.12</v>
      </c>
      <c r="M68" s="2">
        <v>0.00023819856543280438</v>
      </c>
    </row>
    <row r="69" spans="1:13" ht="12.75">
      <c r="A69" t="s">
        <v>931</v>
      </c>
      <c r="C69">
        <v>6682496</v>
      </c>
      <c r="D69" t="s">
        <v>123</v>
      </c>
      <c r="E69" t="s">
        <v>100</v>
      </c>
      <c r="F69">
        <v>1.62</v>
      </c>
      <c r="G69" t="s">
        <v>17</v>
      </c>
      <c r="H69" t="s">
        <v>932</v>
      </c>
      <c r="I69" s="2">
        <v>0.0164</v>
      </c>
      <c r="J69" s="3">
        <v>252922.53</v>
      </c>
      <c r="K69">
        <v>145.93</v>
      </c>
      <c r="L69">
        <v>369.09</v>
      </c>
      <c r="M69" s="2">
        <v>0.0018270305177804191</v>
      </c>
    </row>
    <row r="70" spans="1:13" ht="12.75">
      <c r="A70" t="s">
        <v>933</v>
      </c>
      <c r="C70">
        <v>6682421</v>
      </c>
      <c r="D70" t="s">
        <v>123</v>
      </c>
      <c r="E70" t="s">
        <v>100</v>
      </c>
      <c r="F70">
        <v>1.56</v>
      </c>
      <c r="G70" t="s">
        <v>17</v>
      </c>
      <c r="H70" t="s">
        <v>934</v>
      </c>
      <c r="I70" s="2">
        <v>0.0151</v>
      </c>
      <c r="J70" s="3">
        <v>169890.51</v>
      </c>
      <c r="K70">
        <v>145.73</v>
      </c>
      <c r="L70">
        <v>247.58</v>
      </c>
      <c r="M70" s="2">
        <v>0.0012255444893984563</v>
      </c>
    </row>
    <row r="71" spans="1:13" ht="12.75">
      <c r="A71" t="s">
        <v>935</v>
      </c>
      <c r="C71">
        <v>6682843</v>
      </c>
      <c r="D71" t="s">
        <v>123</v>
      </c>
      <c r="E71" t="s">
        <v>100</v>
      </c>
      <c r="F71">
        <v>2.84</v>
      </c>
      <c r="G71" t="s">
        <v>17</v>
      </c>
      <c r="H71" t="s">
        <v>864</v>
      </c>
      <c r="I71" s="2">
        <v>0.0195</v>
      </c>
      <c r="J71" s="3">
        <v>93777.15</v>
      </c>
      <c r="K71">
        <v>139.58</v>
      </c>
      <c r="L71">
        <v>130.89</v>
      </c>
      <c r="M71" s="2">
        <v>0.0006479179183187814</v>
      </c>
    </row>
    <row r="72" spans="1:13" ht="12.75">
      <c r="A72" t="s">
        <v>936</v>
      </c>
      <c r="C72">
        <v>6682918</v>
      </c>
      <c r="D72" t="s">
        <v>123</v>
      </c>
      <c r="E72" t="s">
        <v>100</v>
      </c>
      <c r="F72">
        <v>2.94</v>
      </c>
      <c r="G72" t="s">
        <v>17</v>
      </c>
      <c r="H72" t="s">
        <v>864</v>
      </c>
      <c r="I72" s="2">
        <v>0.0188</v>
      </c>
      <c r="J72" s="3">
        <v>97746.63</v>
      </c>
      <c r="K72">
        <v>140.27</v>
      </c>
      <c r="L72">
        <v>137.11</v>
      </c>
      <c r="M72" s="2">
        <v>0.0006787075084474607</v>
      </c>
    </row>
    <row r="73" spans="1:13" ht="12.75">
      <c r="A73" t="s">
        <v>937</v>
      </c>
      <c r="C73">
        <v>6682892</v>
      </c>
      <c r="D73" t="s">
        <v>123</v>
      </c>
      <c r="E73" t="s">
        <v>100</v>
      </c>
      <c r="F73">
        <v>2.92</v>
      </c>
      <c r="G73" t="s">
        <v>17</v>
      </c>
      <c r="H73" t="s">
        <v>938</v>
      </c>
      <c r="I73" s="2">
        <v>0.0189</v>
      </c>
      <c r="J73" s="3">
        <v>217289.05</v>
      </c>
      <c r="K73">
        <v>140.66</v>
      </c>
      <c r="L73">
        <v>305.64</v>
      </c>
      <c r="M73" s="2">
        <v>0.0015129469978986353</v>
      </c>
    </row>
    <row r="74" spans="1:13" ht="12.75">
      <c r="A74" t="s">
        <v>939</v>
      </c>
      <c r="C74">
        <v>6683122</v>
      </c>
      <c r="D74" t="s">
        <v>123</v>
      </c>
      <c r="E74" t="s">
        <v>100</v>
      </c>
      <c r="F74">
        <v>3.37</v>
      </c>
      <c r="G74" t="s">
        <v>17</v>
      </c>
      <c r="H74" t="s">
        <v>883</v>
      </c>
      <c r="I74" s="2">
        <v>0.0213</v>
      </c>
      <c r="J74" s="3">
        <v>152405.16</v>
      </c>
      <c r="K74">
        <v>133.9</v>
      </c>
      <c r="L74">
        <v>204.07</v>
      </c>
      <c r="M74" s="2">
        <v>0.0010101658613439815</v>
      </c>
    </row>
    <row r="75" spans="1:13" ht="12.75">
      <c r="A75" t="s">
        <v>940</v>
      </c>
      <c r="C75">
        <v>6682967</v>
      </c>
      <c r="D75" t="s">
        <v>123</v>
      </c>
      <c r="E75" t="s">
        <v>100</v>
      </c>
      <c r="F75">
        <v>2.46</v>
      </c>
      <c r="G75" t="s">
        <v>17</v>
      </c>
      <c r="H75" t="s">
        <v>941</v>
      </c>
      <c r="I75" s="2">
        <v>0.0186</v>
      </c>
      <c r="J75" s="3">
        <v>57378.5</v>
      </c>
      <c r="K75">
        <v>143.1</v>
      </c>
      <c r="L75">
        <v>82.11</v>
      </c>
      <c r="M75" s="2">
        <v>0.00040645229026782146</v>
      </c>
    </row>
    <row r="76" spans="1:13" ht="12.75">
      <c r="A76" t="s">
        <v>942</v>
      </c>
      <c r="C76">
        <v>6683205</v>
      </c>
      <c r="D76" t="s">
        <v>123</v>
      </c>
      <c r="E76" t="s">
        <v>100</v>
      </c>
      <c r="F76">
        <v>3.4</v>
      </c>
      <c r="G76" t="s">
        <v>17</v>
      </c>
      <c r="H76" t="s">
        <v>862</v>
      </c>
      <c r="I76" s="2">
        <v>0.0221</v>
      </c>
      <c r="J76" s="3">
        <v>112887.31</v>
      </c>
      <c r="K76">
        <v>135.15</v>
      </c>
      <c r="L76">
        <v>152.57</v>
      </c>
      <c r="M76" s="2">
        <v>0.0007552359752303193</v>
      </c>
    </row>
    <row r="77" spans="1:13" ht="12.75">
      <c r="A77" t="s">
        <v>943</v>
      </c>
      <c r="C77">
        <v>6683197</v>
      </c>
      <c r="D77" t="s">
        <v>123</v>
      </c>
      <c r="E77" t="s">
        <v>100</v>
      </c>
      <c r="F77">
        <v>3.4</v>
      </c>
      <c r="G77" t="s">
        <v>17</v>
      </c>
      <c r="H77" t="s">
        <v>944</v>
      </c>
      <c r="I77" s="2">
        <v>0.0221</v>
      </c>
      <c r="J77" s="3">
        <v>82094.51</v>
      </c>
      <c r="K77">
        <v>135.64</v>
      </c>
      <c r="L77">
        <v>111.35</v>
      </c>
      <c r="M77" s="2">
        <v>0.0005511930644418697</v>
      </c>
    </row>
    <row r="78" spans="1:13" ht="12.75">
      <c r="A78" t="s">
        <v>945</v>
      </c>
      <c r="C78">
        <v>6851091</v>
      </c>
      <c r="D78" t="s">
        <v>123</v>
      </c>
      <c r="E78" t="s">
        <v>100</v>
      </c>
      <c r="F78">
        <v>0.57</v>
      </c>
      <c r="G78" t="s">
        <v>17</v>
      </c>
      <c r="H78" t="s">
        <v>852</v>
      </c>
      <c r="I78" s="2">
        <v>0.0191</v>
      </c>
      <c r="J78" s="3">
        <v>44754.42</v>
      </c>
      <c r="K78">
        <v>142.85</v>
      </c>
      <c r="L78">
        <v>63.93</v>
      </c>
      <c r="M78" s="2">
        <v>0.00031645956542226066</v>
      </c>
    </row>
    <row r="79" spans="1:13" ht="12.75">
      <c r="A79" t="s">
        <v>945</v>
      </c>
      <c r="C79">
        <v>6851083</v>
      </c>
      <c r="D79" t="s">
        <v>123</v>
      </c>
      <c r="E79" t="s">
        <v>100</v>
      </c>
      <c r="F79">
        <v>0.53</v>
      </c>
      <c r="G79" t="s">
        <v>17</v>
      </c>
      <c r="H79" t="s">
        <v>852</v>
      </c>
      <c r="I79" s="2">
        <v>0.0198</v>
      </c>
      <c r="J79" s="3">
        <v>24167.13</v>
      </c>
      <c r="K79">
        <v>142.9</v>
      </c>
      <c r="L79">
        <v>34.53</v>
      </c>
      <c r="M79" s="2">
        <v>0.00017092677606805353</v>
      </c>
    </row>
    <row r="80" spans="1:13" ht="12.75">
      <c r="A80" t="s">
        <v>946</v>
      </c>
      <c r="C80">
        <v>6851109</v>
      </c>
      <c r="D80" t="s">
        <v>123</v>
      </c>
      <c r="E80" t="s">
        <v>100</v>
      </c>
      <c r="F80">
        <v>0.59</v>
      </c>
      <c r="G80" t="s">
        <v>17</v>
      </c>
      <c r="H80" t="s">
        <v>947</v>
      </c>
      <c r="I80" s="2">
        <v>0.0194</v>
      </c>
      <c r="J80" s="3">
        <v>20116.86</v>
      </c>
      <c r="K80">
        <v>144.99</v>
      </c>
      <c r="L80">
        <v>29.17</v>
      </c>
      <c r="M80" s="2">
        <v>0.0001443942675327287</v>
      </c>
    </row>
    <row r="81" spans="1:13" ht="12.75">
      <c r="A81" t="s">
        <v>948</v>
      </c>
      <c r="C81">
        <v>6851158</v>
      </c>
      <c r="D81" t="s">
        <v>123</v>
      </c>
      <c r="E81" t="s">
        <v>100</v>
      </c>
      <c r="F81">
        <v>0.63</v>
      </c>
      <c r="G81" t="s">
        <v>17</v>
      </c>
      <c r="H81" t="s">
        <v>864</v>
      </c>
      <c r="I81" s="2">
        <v>0.017</v>
      </c>
      <c r="J81" s="3">
        <v>25390.75</v>
      </c>
      <c r="K81">
        <v>146.25</v>
      </c>
      <c r="L81">
        <v>37.13</v>
      </c>
      <c r="M81" s="2">
        <v>0.00018379702274563649</v>
      </c>
    </row>
    <row r="82" spans="1:13" ht="12.75">
      <c r="A82" t="s">
        <v>949</v>
      </c>
      <c r="C82">
        <v>6851653</v>
      </c>
      <c r="D82" t="s">
        <v>123</v>
      </c>
      <c r="E82" t="s">
        <v>100</v>
      </c>
      <c r="F82">
        <v>2.94</v>
      </c>
      <c r="G82" t="s">
        <v>17</v>
      </c>
      <c r="H82" t="s">
        <v>950</v>
      </c>
      <c r="I82" s="2">
        <v>0.0188</v>
      </c>
      <c r="J82" s="3">
        <v>127379.75</v>
      </c>
      <c r="K82">
        <v>139.88</v>
      </c>
      <c r="L82">
        <v>178.18</v>
      </c>
      <c r="M82" s="2">
        <v>0.0008820079050045114</v>
      </c>
    </row>
    <row r="83" spans="1:13" ht="12.75">
      <c r="A83" s="1" t="s">
        <v>388</v>
      </c>
      <c r="F83" s="1">
        <v>2.23</v>
      </c>
      <c r="I83" s="4">
        <v>0.0189</v>
      </c>
      <c r="J83" s="5">
        <v>1649728.3</v>
      </c>
      <c r="L83" s="5">
        <v>2346.69</v>
      </c>
      <c r="M83" s="4">
        <v>0.011616338144545048</v>
      </c>
    </row>
    <row r="84" ht="12.75">
      <c r="A84" t="s">
        <v>434</v>
      </c>
    </row>
    <row r="85" spans="1:13" ht="12.75">
      <c r="A85" t="s">
        <v>951</v>
      </c>
      <c r="C85">
        <v>6740237</v>
      </c>
      <c r="D85" t="s">
        <v>126</v>
      </c>
      <c r="E85" t="s">
        <v>100</v>
      </c>
      <c r="F85">
        <v>0.49</v>
      </c>
      <c r="G85" t="s">
        <v>17</v>
      </c>
      <c r="H85" t="s">
        <v>952</v>
      </c>
      <c r="I85" s="2">
        <v>0.0216</v>
      </c>
      <c r="J85" s="3">
        <v>15644.77</v>
      </c>
      <c r="K85">
        <v>144.56</v>
      </c>
      <c r="L85">
        <v>22.62</v>
      </c>
      <c r="M85" s="2">
        <v>0.00011197114609497164</v>
      </c>
    </row>
    <row r="86" spans="1:13" ht="12.75">
      <c r="A86" t="s">
        <v>953</v>
      </c>
      <c r="C86">
        <v>6740286</v>
      </c>
      <c r="D86" t="s">
        <v>126</v>
      </c>
      <c r="E86" t="s">
        <v>100</v>
      </c>
      <c r="F86">
        <v>3.29</v>
      </c>
      <c r="G86" t="s">
        <v>17</v>
      </c>
      <c r="H86" t="s">
        <v>866</v>
      </c>
      <c r="I86" s="2">
        <v>0.0229</v>
      </c>
      <c r="J86" s="3">
        <v>205932.33</v>
      </c>
      <c r="K86">
        <v>130.87</v>
      </c>
      <c r="L86">
        <v>269.5</v>
      </c>
      <c r="M86" s="2">
        <v>0.0013340505690802324</v>
      </c>
    </row>
    <row r="87" spans="1:13" ht="12.75">
      <c r="A87" t="s">
        <v>954</v>
      </c>
      <c r="C87">
        <v>7341985</v>
      </c>
      <c r="D87" t="s">
        <v>126</v>
      </c>
      <c r="E87" t="s">
        <v>100</v>
      </c>
      <c r="F87">
        <v>1.96</v>
      </c>
      <c r="G87" t="s">
        <v>17</v>
      </c>
      <c r="H87" t="s">
        <v>955</v>
      </c>
      <c r="I87" s="2">
        <v>0.017</v>
      </c>
      <c r="J87" s="3">
        <v>338824.5</v>
      </c>
      <c r="K87">
        <v>140.61</v>
      </c>
      <c r="L87">
        <v>476.42</v>
      </c>
      <c r="M87" s="2">
        <v>0.002358324200820795</v>
      </c>
    </row>
    <row r="88" spans="1:13" ht="12.75">
      <c r="A88" t="s">
        <v>956</v>
      </c>
      <c r="C88">
        <v>7341217</v>
      </c>
      <c r="D88" t="s">
        <v>126</v>
      </c>
      <c r="E88" t="s">
        <v>100</v>
      </c>
      <c r="F88">
        <v>0.04</v>
      </c>
      <c r="G88" t="s">
        <v>17</v>
      </c>
      <c r="H88" t="s">
        <v>957</v>
      </c>
      <c r="I88" s="2">
        <v>0.0346</v>
      </c>
      <c r="J88" s="3">
        <v>33442.96</v>
      </c>
      <c r="K88">
        <v>153.88</v>
      </c>
      <c r="L88">
        <v>51.46</v>
      </c>
      <c r="M88" s="2">
        <v>0.00025473188231862247</v>
      </c>
    </row>
    <row r="89" spans="1:13" ht="12.75">
      <c r="A89" t="s">
        <v>958</v>
      </c>
      <c r="C89">
        <v>7341357</v>
      </c>
      <c r="D89" t="s">
        <v>126</v>
      </c>
      <c r="E89" t="s">
        <v>100</v>
      </c>
      <c r="F89">
        <v>0.49</v>
      </c>
      <c r="G89" t="s">
        <v>17</v>
      </c>
      <c r="H89" t="s">
        <v>959</v>
      </c>
      <c r="I89" s="2">
        <v>0.0217</v>
      </c>
      <c r="J89" s="3">
        <v>5347.55</v>
      </c>
      <c r="K89">
        <v>144.51</v>
      </c>
      <c r="L89">
        <v>7.73</v>
      </c>
      <c r="M89" s="2">
        <v>3.82642333914293E-05</v>
      </c>
    </row>
    <row r="90" spans="1:13" ht="12.75">
      <c r="A90" t="s">
        <v>960</v>
      </c>
      <c r="C90">
        <v>7341993</v>
      </c>
      <c r="D90" t="s">
        <v>126</v>
      </c>
      <c r="E90" t="s">
        <v>100</v>
      </c>
      <c r="F90">
        <v>1.87</v>
      </c>
      <c r="G90" t="s">
        <v>17</v>
      </c>
      <c r="H90" t="s">
        <v>961</v>
      </c>
      <c r="I90" s="2">
        <v>0.0168</v>
      </c>
      <c r="J90" s="3">
        <v>109553.58</v>
      </c>
      <c r="K90">
        <v>141.82</v>
      </c>
      <c r="L90">
        <v>155.37</v>
      </c>
      <c r="M90" s="2">
        <v>0.0007690962408831009</v>
      </c>
    </row>
    <row r="91" spans="1:13" ht="12.75">
      <c r="A91" t="s">
        <v>962</v>
      </c>
      <c r="C91">
        <v>7342181</v>
      </c>
      <c r="D91" t="s">
        <v>126</v>
      </c>
      <c r="E91" t="s">
        <v>100</v>
      </c>
      <c r="F91">
        <v>2.5</v>
      </c>
      <c r="G91" t="s">
        <v>17</v>
      </c>
      <c r="H91" t="s">
        <v>856</v>
      </c>
      <c r="I91" s="2">
        <v>0.0194</v>
      </c>
      <c r="J91" s="3">
        <v>135210.55</v>
      </c>
      <c r="K91">
        <v>140.91</v>
      </c>
      <c r="L91">
        <v>190.53</v>
      </c>
      <c r="M91" s="2">
        <v>0.0009431415767230303</v>
      </c>
    </row>
    <row r="92" spans="1:13" ht="12.75">
      <c r="A92" t="s">
        <v>963</v>
      </c>
      <c r="C92">
        <v>7342280</v>
      </c>
      <c r="D92" t="s">
        <v>126</v>
      </c>
      <c r="E92" t="s">
        <v>100</v>
      </c>
      <c r="F92">
        <v>3.49</v>
      </c>
      <c r="G92" t="s">
        <v>17</v>
      </c>
      <c r="H92" t="s">
        <v>866</v>
      </c>
      <c r="I92" s="2">
        <v>0.0256</v>
      </c>
      <c r="J92" s="3">
        <v>181189.64</v>
      </c>
      <c r="K92">
        <v>133.55</v>
      </c>
      <c r="L92">
        <v>241.98</v>
      </c>
      <c r="M92" s="2">
        <v>0.0011978239580928928</v>
      </c>
    </row>
    <row r="93" spans="1:13" ht="12.75">
      <c r="A93" s="1" t="s">
        <v>436</v>
      </c>
      <c r="F93" s="1">
        <v>2.44</v>
      </c>
      <c r="I93" s="4">
        <v>0.0206</v>
      </c>
      <c r="J93" s="5">
        <v>1025145.88</v>
      </c>
      <c r="L93" s="5">
        <v>1415.6</v>
      </c>
      <c r="M93" s="4">
        <v>0.007007354306456315</v>
      </c>
    </row>
    <row r="94" ht="12.75">
      <c r="A94" t="s">
        <v>837</v>
      </c>
    </row>
    <row r="95" spans="1:13" ht="12.75">
      <c r="A95" t="s">
        <v>964</v>
      </c>
      <c r="C95">
        <v>7102445</v>
      </c>
      <c r="D95" t="s">
        <v>92</v>
      </c>
      <c r="E95" t="s">
        <v>100</v>
      </c>
      <c r="F95">
        <v>0.26</v>
      </c>
      <c r="G95" t="s">
        <v>17</v>
      </c>
      <c r="H95" t="s">
        <v>913</v>
      </c>
      <c r="I95" s="2">
        <v>0.0254</v>
      </c>
      <c r="J95" s="3">
        <v>2624.23</v>
      </c>
      <c r="K95">
        <v>245.03</v>
      </c>
      <c r="L95">
        <v>6.43</v>
      </c>
      <c r="M95" s="2">
        <v>3.182911005263782E-05</v>
      </c>
    </row>
    <row r="96" spans="1:13" ht="12.75">
      <c r="A96" t="s">
        <v>965</v>
      </c>
      <c r="C96">
        <v>7102437</v>
      </c>
      <c r="D96" t="s">
        <v>92</v>
      </c>
      <c r="E96" t="s">
        <v>100</v>
      </c>
      <c r="F96">
        <v>0.26</v>
      </c>
      <c r="G96" t="s">
        <v>17</v>
      </c>
      <c r="H96" t="s">
        <v>966</v>
      </c>
      <c r="I96" s="2">
        <v>0.0253</v>
      </c>
      <c r="J96" s="3">
        <v>5292.18</v>
      </c>
      <c r="K96">
        <v>245.16</v>
      </c>
      <c r="L96">
        <v>12.97</v>
      </c>
      <c r="M96" s="2">
        <v>6.420273054163494E-05</v>
      </c>
    </row>
    <row r="97" spans="1:13" ht="12.75">
      <c r="A97" s="1" t="s">
        <v>841</v>
      </c>
      <c r="F97" s="1">
        <v>0.26</v>
      </c>
      <c r="I97" s="4">
        <v>0.0253</v>
      </c>
      <c r="J97" s="5">
        <v>7916.41</v>
      </c>
      <c r="L97" s="1">
        <v>19.4</v>
      </c>
      <c r="M97" s="4">
        <v>9.603184059427275E-05</v>
      </c>
    </row>
    <row r="98" ht="12.75">
      <c r="A98" t="s">
        <v>967</v>
      </c>
    </row>
    <row r="99" spans="1:13" ht="12.75">
      <c r="A99" t="s">
        <v>968</v>
      </c>
      <c r="C99">
        <v>7264468</v>
      </c>
      <c r="D99" t="s">
        <v>95</v>
      </c>
      <c r="E99" t="s">
        <v>100</v>
      </c>
      <c r="F99">
        <v>0.66</v>
      </c>
      <c r="G99" t="s">
        <v>17</v>
      </c>
      <c r="H99" t="s">
        <v>888</v>
      </c>
      <c r="I99" s="2">
        <v>0.0245</v>
      </c>
      <c r="J99" s="3">
        <v>1055.87</v>
      </c>
      <c r="K99">
        <v>228.64</v>
      </c>
      <c r="L99">
        <v>2.41</v>
      </c>
      <c r="M99" s="2">
        <v>1.1929728651144193E-05</v>
      </c>
    </row>
    <row r="100" spans="1:13" ht="12.75">
      <c r="A100" t="s">
        <v>969</v>
      </c>
      <c r="C100">
        <v>7265085</v>
      </c>
      <c r="D100" t="s">
        <v>95</v>
      </c>
      <c r="E100" t="s">
        <v>100</v>
      </c>
      <c r="F100">
        <v>0.6</v>
      </c>
      <c r="G100" t="s">
        <v>17</v>
      </c>
      <c r="H100" t="s">
        <v>862</v>
      </c>
      <c r="I100" s="2">
        <v>0.0282</v>
      </c>
      <c r="J100" s="3">
        <v>21119.03</v>
      </c>
      <c r="K100">
        <v>144.6</v>
      </c>
      <c r="L100">
        <v>30.54</v>
      </c>
      <c r="M100" s="2">
        <v>0.00015117589751283968</v>
      </c>
    </row>
    <row r="101" spans="1:13" ht="12.75">
      <c r="A101" s="1" t="s">
        <v>970</v>
      </c>
      <c r="F101" s="1">
        <v>0.6</v>
      </c>
      <c r="I101" s="4">
        <v>0.0279</v>
      </c>
      <c r="J101" s="5">
        <v>22174.9</v>
      </c>
      <c r="L101" s="1">
        <v>32.95</v>
      </c>
      <c r="M101" s="4">
        <v>0.0001631056261639839</v>
      </c>
    </row>
    <row r="102" spans="1:13" ht="12.75">
      <c r="A102" s="1" t="s">
        <v>27</v>
      </c>
      <c r="F102" s="1">
        <v>2.48</v>
      </c>
      <c r="I102" s="4">
        <v>0.0205</v>
      </c>
      <c r="J102" s="5">
        <v>6176849.62</v>
      </c>
      <c r="L102" s="5">
        <v>8718.69</v>
      </c>
      <c r="M102" s="4">
        <v>0.043158342694375254</v>
      </c>
    </row>
    <row r="103" spans="1:13" ht="12.75">
      <c r="A103" s="1" t="s">
        <v>29</v>
      </c>
      <c r="F103" s="1">
        <v>0</v>
      </c>
      <c r="J103" s="1">
        <v>0</v>
      </c>
      <c r="L103" s="1">
        <v>0</v>
      </c>
      <c r="M103" s="4">
        <v>0</v>
      </c>
    </row>
    <row r="104" spans="1:13" ht="12.75">
      <c r="A104" s="1" t="s">
        <v>971</v>
      </c>
      <c r="F104" s="1">
        <v>2.48</v>
      </c>
      <c r="I104" s="4">
        <v>0.0205</v>
      </c>
      <c r="J104" s="5">
        <v>6176849.62</v>
      </c>
      <c r="L104" s="5">
        <v>8718.69</v>
      </c>
      <c r="M104" s="4">
        <v>0.043158342694375254</v>
      </c>
    </row>
  </sheetData>
  <mergeCells count="5">
    <mergeCell ref="B5:D5"/>
    <mergeCell ref="B6:G6"/>
    <mergeCell ref="B1:I1"/>
    <mergeCell ref="B2:D2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 </cp:lastModifiedBy>
  <cp:lastPrinted>2012-03-28T19:02:31Z</cp:lastPrinted>
  <dcterms:created xsi:type="dcterms:W3CDTF">2012-01-17T11:53:16Z</dcterms:created>
  <dcterms:modified xsi:type="dcterms:W3CDTF">2012-03-28T19:38:56Z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564116016</vt:i4>
  </property>
  <property fmtid="{D5CDD505-2E9C-101B-9397-08002B2CF9AE}" pid="3" name="_NewReviewCycle">
    <vt:lpwstr/>
  </property>
  <property fmtid="{D5CDD505-2E9C-101B-9397-08002B2CF9AE}" pid="4" name="_EmailSubject">
    <vt:lpwstr>פרח - רשימת נכסים ברמת הנכס הבודד ליום 29.12.11</vt:lpwstr>
  </property>
  <property fmtid="{D5CDD505-2E9C-101B-9397-08002B2CF9AE}" pid="5" name="_AuthorEmail">
    <vt:lpwstr>RinatA@yahav.co.il</vt:lpwstr>
  </property>
  <property fmtid="{D5CDD505-2E9C-101B-9397-08002B2CF9AE}" pid="6" name="_AuthorEmailDisplayName">
    <vt:lpwstr>רינת ארבל</vt:lpwstr>
  </property>
  <property fmtid="{D5CDD505-2E9C-101B-9397-08002B2CF9AE}" pid="7" name="_ReviewingToolsShownOnce">
    <vt:lpwstr/>
  </property>
</Properties>
</file>