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ג.ניירות ערך לא סחירים - לא סחי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ב.ניירות ערך סחירים - סחירים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<sst xmlns="http://schemas.openxmlformats.org/spreadsheetml/2006/main" count="3306" uniqueCount="1151">
  <si>
    <t>ד ו " ח   ר י ב ע ו נ י   ל א ו צ ר                                           תאריך הפקה: 3/02/2010</t>
  </si>
  <si>
    <t>רשימת  נכסי  הקופה  ליום 31/12/2009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</si>
  <si>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</si>
  <si>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</si>
  <si>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</si>
  <si>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</si>
  <si>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</si>
  <si>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</si>
  <si>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</si>
  <si>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</si>
  <si>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</si>
  <si>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</si>
  <si>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</si>
  <si>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</si>
  <si>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</si>
  <si>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יתרות עו"ש לקופה</t>
  </si>
  <si>
    <t>לא מד</t>
  </si>
  <si>
    <t>ILS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</si>
  <si>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</si>
  <si>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</si>
  <si>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</si>
  <si>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</si>
  <si>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</si>
  <si>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</si>
  <si>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לי"שט</t>
  </si>
  <si>
    <t>GBP</t>
  </si>
  <si>
    <t>דולר ניו זילנד</t>
  </si>
  <si>
    <t>NZD</t>
  </si>
  <si>
    <t>פח"ק/פר"י</t>
  </si>
  <si>
    <t>יתרות פר"י</t>
  </si>
  <si>
    <t>פק"מ לתקופה של עד שלושה חודשים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</si>
  <si>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</si>
  <si>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</si>
  <si>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</si>
  <si>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</si>
  <si>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</si>
  <si>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</si>
  <si>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</si>
  <si>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</si>
  <si>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</si>
  <si>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</si>
  <si>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</si>
  <si>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</si>
  <si>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</si>
  <si>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</si>
  <si>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</si>
  <si>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</si>
  <si>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</si>
  <si>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</si>
  <si>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</si>
  <si>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</si>
  <si>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</si>
  <si>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</si>
  <si>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</si>
  <si>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ממשלתי צמוד סדרה 536 2036 %4</t>
  </si>
  <si>
    <t>16/10/2009</t>
  </si>
  <si>
    <t>גליל סד' 610 2010</t>
  </si>
  <si>
    <t>ממשל צמודה 0614</t>
  </si>
  <si>
    <t>25/12/2009</t>
  </si>
  <si>
    <t>מ. מדינה גליל %4.00 סדרה 5422</t>
  </si>
  <si>
    <t>19/12/1999</t>
  </si>
  <si>
    <t>מ. מדינה גליל %4.00 סדרה 5423</t>
  </si>
  <si>
    <t>מ. מדינה גליל %4.00 סדרה 5424</t>
  </si>
  <si>
    <t>מ. מדינה גליל %4.00 סדרה 5425</t>
  </si>
  <si>
    <t>מ. מדינה גליל %4.00 סדרה 5426</t>
  </si>
  <si>
    <t>מ. מדינה גליל %4.00 סדרה 5427</t>
  </si>
  <si>
    <t>מ. מדינה גליל %5.00 סדרה 5471</t>
  </si>
  <si>
    <t>31/10/2002</t>
  </si>
  <si>
    <t>מ. מדינה גליל %4.00 סדרה 5480</t>
  </si>
  <si>
    <t>25/03/2002</t>
  </si>
  <si>
    <t>מ. מדינה גליל %5.00 סדרה 5481</t>
  </si>
  <si>
    <t>28/10/2002</t>
  </si>
  <si>
    <t>מ. מדינה גליל %4.00 סדרה 5903</t>
  </si>
  <si>
    <t>31/12/2003</t>
  </si>
  <si>
    <t>כפיר</t>
  </si>
  <si>
    <t>סה"כ צמודות מדד</t>
  </si>
  <si>
    <t>לא צמודות:</t>
  </si>
  <si>
    <t>מלוה קצר מועד (מק"מ)</t>
  </si>
  <si>
    <t>מ.ק.מ 610</t>
  </si>
  <si>
    <t>מ.ק.מ 710</t>
  </si>
  <si>
    <t>מ.ק.מ 810</t>
  </si>
  <si>
    <t>28/08/2009</t>
  </si>
  <si>
    <t>שחר</t>
  </si>
  <si>
    <t>ממשל שקלית 0313</t>
  </si>
  <si>
    <t>ממשל שקלית 0312</t>
  </si>
  <si>
    <t>שחר סדרה 2667</t>
  </si>
  <si>
    <t>14/07/2008</t>
  </si>
  <si>
    <t>שחר סדרה 2680</t>
  </si>
  <si>
    <t>שחר סדרה 2681</t>
  </si>
  <si>
    <t>שחר סדרה 2682</t>
  </si>
  <si>
    <t>גילון</t>
  </si>
  <si>
    <t>סה"כ לא צמודות</t>
  </si>
  <si>
    <t>צמודות לדולר:</t>
  </si>
  <si>
    <t>גלבוע</t>
  </si>
  <si>
    <t>סה"כ צמודות לדולר</t>
  </si>
  <si>
    <t>אג"ח של ממשלת ישראל שהונפקו בחו"ל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</si>
  <si>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</si>
  <si>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</si>
  <si>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</si>
  <si>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</si>
  <si>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</si>
  <si>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</si>
  <si>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</si>
  <si>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</si>
  <si>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</si>
  <si>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</si>
  <si>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</si>
  <si>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</si>
  <si>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</si>
  <si>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</si>
  <si>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</si>
  <si>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</si>
  <si>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</si>
  <si>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סחיר - סחירים</t>
  </si>
  <si>
    <t>(*) בעלי עניין./צד קשור במנהל הקופה./החברה המנהלת את הקופה./מנהל השקעות של הקופה.</t>
  </si>
  <si>
    <t>צמודות</t>
  </si>
  <si>
    <t>לאומי למשכנתאות</t>
  </si>
  <si>
    <t>לאומי למשכנתאות סדרה 152</t>
  </si>
  <si>
    <t>בנקים למשכנתאות ומוסדות מ</t>
  </si>
  <si>
    <t>AA+</t>
  </si>
  <si>
    <t>מעלות</t>
  </si>
  <si>
    <t>לאומי למשכ'153 1996/2010 %</t>
  </si>
  <si>
    <t>סה"כ לאומי למשכנתאות</t>
  </si>
  <si>
    <t>דיסקונט</t>
  </si>
  <si>
    <t>דיסקונט כ.התח' א' 2003/12</t>
  </si>
  <si>
    <t>בנקים וחברות אחזקה</t>
  </si>
  <si>
    <t>A+</t>
  </si>
  <si>
    <t>30/03/2009</t>
  </si>
  <si>
    <t>מנפיקים כ. התחי' א' 9/2018</t>
  </si>
  <si>
    <t>16/08/2006</t>
  </si>
  <si>
    <t>סה"כ דיסקונט</t>
  </si>
  <si>
    <t>נכסים ובנין</t>
  </si>
  <si>
    <t>נכסים ובנין ג 2009/2017 %5</t>
  </si>
  <si>
    <t>נדלן בינוי ופיתוח</t>
  </si>
  <si>
    <t>23/08/2006</t>
  </si>
  <si>
    <t>סה"כ נכסים ובנין</t>
  </si>
  <si>
    <t>דיסקונט השקעות</t>
  </si>
  <si>
    <t>דיסקונט השקעות ג 2008/2012</t>
  </si>
  <si>
    <t>חברות השקעה ואחזקות</t>
  </si>
  <si>
    <t>דיסקונט השקעות סד' ו'2025</t>
  </si>
  <si>
    <t>24/05/2007</t>
  </si>
  <si>
    <t>סה"כ דיסקונט השקעות</t>
  </si>
  <si>
    <t>מזרחי</t>
  </si>
  <si>
    <t>טפחות ח.להנפקות(מזרחי)%35.</t>
  </si>
  <si>
    <t>*</t>
  </si>
  <si>
    <t>24/08/2006</t>
  </si>
  <si>
    <t>סה"כ מזרחי</t>
  </si>
  <si>
    <t>אלוני חץ</t>
  </si>
  <si>
    <t>אלוני חץ אג"ח ו'2019 %4.25</t>
  </si>
  <si>
    <t>27/02/2007</t>
  </si>
  <si>
    <t>אלוני חץ אג"ח סדרה ג'</t>
  </si>
  <si>
    <t>סה"כ אלוני חץ</t>
  </si>
  <si>
    <t>פלדה</t>
  </si>
  <si>
    <t>מפעלי פלדה אג"ח א'</t>
  </si>
  <si>
    <t>מתכת ומוצריה</t>
  </si>
  <si>
    <t>סה"כ פלדה</t>
  </si>
  <si>
    <t>הבנק הבינלאומי</t>
  </si>
  <si>
    <t>הבינלאומי אג"ח %4.2 6/2018</t>
  </si>
  <si>
    <t>AA</t>
  </si>
  <si>
    <t>בינלאומי כ.התח' ב' 009/018</t>
  </si>
  <si>
    <t>AA-</t>
  </si>
  <si>
    <t>סה"כ הבנק הבינלאומי</t>
  </si>
  <si>
    <t>הבנק הבינלאומי למשכ'</t>
  </si>
  <si>
    <t>בינלאומי למשכ' 45 94/2009</t>
  </si>
  <si>
    <t>16/03/2006</t>
  </si>
  <si>
    <t>סה"כ הבנק הבינלאומי למשכ'</t>
  </si>
  <si>
    <t>אי.די.בי פיתוח</t>
  </si>
  <si>
    <t>אי.די.בי פיתוח ח' 009/2013</t>
  </si>
  <si>
    <t>17/08/2006</t>
  </si>
  <si>
    <t>אי.די.בי פתוח ה' 03/2010 %</t>
  </si>
  <si>
    <t>14/05/2002</t>
  </si>
  <si>
    <t>אי.די.בי פתוח ז' 2012/2018</t>
  </si>
  <si>
    <t>18/12/2006</t>
  </si>
  <si>
    <t>סה"כ אי.די.בי פיתוח</t>
  </si>
  <si>
    <t>אי.די.בי אחזקות</t>
  </si>
  <si>
    <t>אידי בי אחזקות ג' 011/2014</t>
  </si>
  <si>
    <t>21/08/2006</t>
  </si>
  <si>
    <t>אידיבי אג"ח ד' 15/2020 %10</t>
  </si>
  <si>
    <t>27/05/2007</t>
  </si>
  <si>
    <t>סה"כ אי.די.בי אחזקות</t>
  </si>
  <si>
    <t>אפריקה ישראל</t>
  </si>
  <si>
    <t>אפריקה ישראל טו' 10/2012 %</t>
  </si>
  <si>
    <t>D</t>
  </si>
  <si>
    <t>אפריקה ישראל כא' 2012/2014</t>
  </si>
  <si>
    <t>אפריקה ישראל סד' יא' %5.1</t>
  </si>
  <si>
    <t>13/06/2006</t>
  </si>
  <si>
    <t>אפריקה ישראל סד' יב' 2014/</t>
  </si>
  <si>
    <t>15/11/2006</t>
  </si>
  <si>
    <t>סה"כ אפריקה ישראל</t>
  </si>
  <si>
    <t>חברה לישראל</t>
  </si>
  <si>
    <t>חברה לישראל חלופה א' 2016/</t>
  </si>
  <si>
    <t>סה"כ חברה לישראל</t>
  </si>
  <si>
    <t>רבוע כחול נדלן</t>
  </si>
  <si>
    <t>רבוע כחול נדל"ן ב' 13/2016</t>
  </si>
  <si>
    <t>17/12/2006</t>
  </si>
  <si>
    <t>סה"כ רבוע כחול נדלן</t>
  </si>
  <si>
    <t>הכשרת הישוב</t>
  </si>
  <si>
    <t>הכשרת הישוב סדרה 10</t>
  </si>
  <si>
    <t>BBB</t>
  </si>
  <si>
    <t>26/06/2001</t>
  </si>
  <si>
    <t>סה"כ הכשרת הישוב</t>
  </si>
  <si>
    <t>שטראוס-עלית</t>
  </si>
  <si>
    <t>שטראוס עלית סדרה א' 6/2011</t>
  </si>
  <si>
    <t>מזון וטבק</t>
  </si>
  <si>
    <t>סה"כ שטראוס-עלית</t>
  </si>
  <si>
    <t>חברת חשמל</t>
  </si>
  <si>
    <t>חשמל סדרה 21 95/2010 %2.8</t>
  </si>
  <si>
    <t>שרותים</t>
  </si>
  <si>
    <t>חשמל סדרה 22 12/2015 %6.50</t>
  </si>
  <si>
    <t>סה"כ חברת חשמל</t>
  </si>
  <si>
    <t>גזית-גלוב ((1982 בע"מ</t>
  </si>
  <si>
    <t>גזית גלוב 3  2011/2018 %95</t>
  </si>
  <si>
    <t>סה"כ גזית-גלוב ((1982 בע"מ</t>
  </si>
  <si>
    <t>אזורים</t>
  </si>
  <si>
    <t>אזורים אג"ח 7 2009/2013 %8</t>
  </si>
  <si>
    <t>BBB+</t>
  </si>
  <si>
    <t>סה"כ אזורים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</si>
  <si>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</si>
  <si>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</si>
  <si>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</si>
  <si>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</si>
  <si>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</si>
  <si>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כ"ג 2011/2014 %5</t>
  </si>
  <si>
    <t>A</t>
  </si>
  <si>
    <t>23/09/2008</t>
  </si>
  <si>
    <t>קבוצת דלק סד' יג'2013/2021</t>
  </si>
  <si>
    <t>סה"כ קבוצת דלק בע"מ</t>
  </si>
  <si>
    <t>מבני תעשיה</t>
  </si>
  <si>
    <t>מבני תעשיה אג"ח סדרה ו'</t>
  </si>
  <si>
    <t>מבני תעשיה סדרה ז 007/2012</t>
  </si>
  <si>
    <t>מבני תעשיה סד' יא' %5.3 15</t>
  </si>
  <si>
    <t>23/09/2007</t>
  </si>
  <si>
    <t>סה"כ מבני תעשיה</t>
  </si>
  <si>
    <t>גזית אינק</t>
  </si>
  <si>
    <t>גזית אינק אג"ח ו' 016/2010</t>
  </si>
  <si>
    <t>סה"כ גזית אינק</t>
  </si>
  <si>
    <t>אמות</t>
  </si>
  <si>
    <t>אמות השקעות סדרה א 10/2019</t>
  </si>
  <si>
    <t>סה"כ אמות</t>
  </si>
  <si>
    <t>דקסיה ישראל (אוצר השלטון)</t>
  </si>
  <si>
    <t>דקסיה סד' ג' 2010 %2.5</t>
  </si>
  <si>
    <t>29/03/2009</t>
  </si>
  <si>
    <t>סה"כ דקסיה ישראל (אוצר השלטון)</t>
  </si>
  <si>
    <t>כלל תעשיות</t>
  </si>
  <si>
    <t>כלל תעשיות י"ג 2013/2017 %</t>
  </si>
  <si>
    <t>השקעות בתעשיה ותעשיות שונ</t>
  </si>
  <si>
    <t>כלל תעשיות י"ד 2018/2022 %</t>
  </si>
  <si>
    <t>כלל תעשיות 12 %4.35 9/2013</t>
  </si>
  <si>
    <t>25/04/2006</t>
  </si>
  <si>
    <t>סה"כ כלל תעשיות</t>
  </si>
  <si>
    <t>ישפרו</t>
  </si>
  <si>
    <t>ישפרו סדרה ב 2007/2021 %4.</t>
  </si>
  <si>
    <t>28/02/2007</t>
  </si>
  <si>
    <t>סה"כ ישפרו</t>
  </si>
  <si>
    <t>מכתשים-אגן תעשיות</t>
  </si>
  <si>
    <t>מכתשים אגן תעשיות ג' %4.7</t>
  </si>
  <si>
    <t>מוצרים כימיים גומי ופלסטי</t>
  </si>
  <si>
    <t>מכתשים אגן תעשיות סד'ב' %4</t>
  </si>
  <si>
    <t>סה"כ מכתשים-אגן תעשיות</t>
  </si>
  <si>
    <t>בזק</t>
  </si>
  <si>
    <t>בזק סדרה 4 2008/2011 %4.8</t>
  </si>
  <si>
    <t>בזק סדרה 5 2011/2016 %5.3</t>
  </si>
  <si>
    <t>סה"כ בזק</t>
  </si>
  <si>
    <t>מליסרון</t>
  </si>
  <si>
    <t>מליסרון סדרה ג' 2009/2014</t>
  </si>
  <si>
    <t>סה"כ מליסרון</t>
  </si>
  <si>
    <t>קרדן אן.וי</t>
  </si>
  <si>
    <t>קרדן אן וי סדרה א'  3/2016</t>
  </si>
  <si>
    <t>A-</t>
  </si>
  <si>
    <t>קרדן אןוי סד' ב'2014/2020</t>
  </si>
  <si>
    <t>16/12/2008</t>
  </si>
  <si>
    <t>סה"כ קרדן אן.וי</t>
  </si>
  <si>
    <t>פרטנר</t>
  </si>
  <si>
    <t>פרטנר תקשורת סדרה א' 2012/</t>
  </si>
  <si>
    <t>סה"כ פרטנר</t>
  </si>
  <si>
    <t>פז</t>
  </si>
  <si>
    <t>פז חברת נפט אג"ח סדרה ב' 4</t>
  </si>
  <si>
    <t>פז חברת נפט סד' א'%5 2014/</t>
  </si>
  <si>
    <t>סה"כ פז</t>
  </si>
  <si>
    <t>לאומי למימון</t>
  </si>
  <si>
    <t>לאומי סדרה 176 2013/16 %05</t>
  </si>
  <si>
    <t>לאומי למימון כ.התחי ו 2010</t>
  </si>
  <si>
    <t>לאומי מימון כ. התח' ג' 016</t>
  </si>
  <si>
    <t>סה"כ לאומי למימון</t>
  </si>
  <si>
    <t>אשנב</t>
  </si>
  <si>
    <t>טפחות הנפקות סדרה 25 2011</t>
  </si>
  <si>
    <t>סה"כ אשנב</t>
  </si>
  <si>
    <t>פועלים הנפקות</t>
  </si>
  <si>
    <t>פועלים הנפקות סדרה 24 2010</t>
  </si>
  <si>
    <t>פועלים הנפק' 42 95/2009 %6</t>
  </si>
  <si>
    <t>16/12/2003</t>
  </si>
  <si>
    <t>פועלים הנפ' א' 2003/2013 %</t>
  </si>
  <si>
    <t>פועלים כ. התחייבות ד' 2016</t>
  </si>
  <si>
    <t>פועלים כ.התחיבות ב' 4/2014</t>
  </si>
  <si>
    <t>13/12/1999</t>
  </si>
  <si>
    <t>סה"כ פועלים הנפקות</t>
  </si>
  <si>
    <t>דלק נדלן</t>
  </si>
  <si>
    <t>דלק נדל"ן סד' ה'2013/2019</t>
  </si>
  <si>
    <t>סה"כ דלק נדלן</t>
  </si>
  <si>
    <t>סלקום</t>
  </si>
  <si>
    <t>סלקום אג"ח א' 2008/2012 %5</t>
  </si>
  <si>
    <t>סלקום אג"ח ב' 2013/2017 %3</t>
  </si>
  <si>
    <t>14/11/2006</t>
  </si>
  <si>
    <t>סלקום אג"ח סד' ג'2009/2012</t>
  </si>
  <si>
    <t>סה"כ סלקום</t>
  </si>
  <si>
    <t>ביג מרכזי קניות</t>
  </si>
  <si>
    <t>ביג מרכזי קניות א' 10/2012</t>
  </si>
  <si>
    <t>ביג מרכזי קניות סד' ג' 019</t>
  </si>
  <si>
    <t>28/08/2007</t>
  </si>
  <si>
    <t>סה"כ ביג מרכזי קניות</t>
  </si>
  <si>
    <t>מנורה גאון</t>
  </si>
  <si>
    <t>מנורה מבטחים ת.התחייבות 22</t>
  </si>
  <si>
    <t>ביטוח</t>
  </si>
  <si>
    <t>מידרו</t>
  </si>
  <si>
    <t>14/05/2007</t>
  </si>
  <si>
    <t>סה"כ מנורה גאון</t>
  </si>
  <si>
    <t>אשדר חברה לבניה בע"מ</t>
  </si>
  <si>
    <t>אשדר חברה לבניה סד א'2020/</t>
  </si>
  <si>
    <t>סה"כ אשדר חברה לבניה בע"מ</t>
  </si>
  <si>
    <t>פלאזה</t>
  </si>
  <si>
    <t>פלאזה 2010/2017 %4.5</t>
  </si>
  <si>
    <t>סה"כ פלאזה</t>
  </si>
  <si>
    <t>מנורה מבטחים</t>
  </si>
  <si>
    <t>מנורה מבטחים החזקות 1/2019</t>
  </si>
  <si>
    <t>סה"כ מנורה מבטחים</t>
  </si>
  <si>
    <t>דלק חב' ישראלית</t>
  </si>
  <si>
    <t>דלק חב'הדלק הישראלית א'016</t>
  </si>
  <si>
    <t>25/03/2009</t>
  </si>
  <si>
    <t>סה"כ דלק חב' ישראלית</t>
  </si>
  <si>
    <t>קבוצת דלק סד' ט"ו 015/2017</t>
  </si>
  <si>
    <t>שונות</t>
  </si>
  <si>
    <t>15/09/2009</t>
  </si>
  <si>
    <t>מכתשים אגן תעשיות ד'%6.75</t>
  </si>
  <si>
    <t>26/03/2009</t>
  </si>
  <si>
    <t>כל היתר</t>
  </si>
  <si>
    <t>ח.ל.ל. (ספייסקום)</t>
  </si>
  <si>
    <t>ח.ל.ל א' ליבור+%5.25 2011/</t>
  </si>
  <si>
    <t>24/12/2000</t>
  </si>
  <si>
    <t>סה"כ ח.ל.ל. (ספייסקום)</t>
  </si>
  <si>
    <t>סה"כ כל היתר</t>
  </si>
  <si>
    <t>צמודות למדד אחר:</t>
  </si>
  <si>
    <t>סה"כ צמודות למדד אחר</t>
  </si>
  <si>
    <t>HSBC FINANCE CORP</t>
  </si>
  <si>
    <t>HSBC FLOAT 11/9</t>
  </si>
  <si>
    <t>Diversified Financial</t>
  </si>
  <si>
    <t>US441812KJ27</t>
  </si>
  <si>
    <t>21/04/2008</t>
  </si>
  <si>
    <t>סה"כ HSBC FINANCE CORP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</si>
  <si>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</si>
  <si>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</si>
  <si>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</si>
  <si>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</si>
  <si>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</si>
  <si>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</si>
  <si>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</si>
  <si>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</si>
  <si>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</si>
  <si>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</si>
  <si>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דיסקונט השקעות מ"ר</t>
  </si>
  <si>
    <t>החברה לישראל מ"ר א' 1 ש"ח</t>
  </si>
  <si>
    <t>עלית מ"ר 1 ש"ח</t>
  </si>
  <si>
    <t>כימיקלים</t>
  </si>
  <si>
    <t>כימיקלים לישראל מ"ר 1 ש"ח</t>
  </si>
  <si>
    <t>מוצרים כימיים גומי ופלסטיק</t>
  </si>
  <si>
    <t>סה"כ כימיקלים</t>
  </si>
  <si>
    <t>כור תעשיות</t>
  </si>
  <si>
    <t>כור תעשיות מ"ר</t>
  </si>
  <si>
    <t>השקעות בתעשיה ותעשיות שונות</t>
  </si>
  <si>
    <t>סה"כ כור תעשיות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</si>
  <si>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</si>
  <si>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</si>
  <si>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</si>
  <si>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</si>
  <si>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</si>
  <si>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</si>
  <si>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מכונות חשמל אלקטרוניקה ואופטיק</t>
  </si>
  <si>
    <t>סה"כ נייס</t>
  </si>
  <si>
    <t>בתי זיקוק</t>
  </si>
  <si>
    <t>בתי זיקוק לנפט מ"ר</t>
  </si>
  <si>
    <t>סה"כ בתי זיקוק</t>
  </si>
  <si>
    <t>הראל</t>
  </si>
  <si>
    <t>הראל השקעות מ"ר (הראל ביטוח)</t>
  </si>
  <si>
    <t>סה"כ הראל</t>
  </si>
  <si>
    <t>מכתשים - אגן תעשיות בע"מ מ"ר</t>
  </si>
  <si>
    <t>בזק מ"ר 1 ש"ח</t>
  </si>
  <si>
    <t>אוסם</t>
  </si>
  <si>
    <t>אוסם מ"ר 1 ש"ח</t>
  </si>
  <si>
    <t>סה"כ אוסם</t>
  </si>
  <si>
    <t>אורמת</t>
  </si>
  <si>
    <t>אורמת תעשיות מ"ר</t>
  </si>
  <si>
    <t>סה"כ אורמת</t>
  </si>
  <si>
    <t>פריגו</t>
  </si>
  <si>
    <t>סה"כ פריגו</t>
  </si>
  <si>
    <t>פרטנר תקשורת מ"ר</t>
  </si>
  <si>
    <t>פז נפט</t>
  </si>
  <si>
    <t>אלביט מערכות</t>
  </si>
  <si>
    <t>אלביט מערכות מ"ר</t>
  </si>
  <si>
    <t>סה"כ אלביט מערכות</t>
  </si>
  <si>
    <t>מגדל אחזקות בטוח בע"מ</t>
  </si>
  <si>
    <t>מגדל אחזקות ביטוח בע"מ מ"ר</t>
  </si>
  <si>
    <t>סה"כ מגדל אחזקות בטוח בע"מ</t>
  </si>
  <si>
    <t>סה"כ תל-אביב 25</t>
  </si>
  <si>
    <t>תל-אביב 75:</t>
  </si>
  <si>
    <t>בנק איגוד</t>
  </si>
  <si>
    <t>אגוד מ"ר 1 ש"ח</t>
  </si>
  <si>
    <t>סה"כ בנק איגוד</t>
  </si>
  <si>
    <t>אלוני חץ מ"ר</t>
  </si>
  <si>
    <t>בינלאומי 5 מ"ר</t>
  </si>
  <si>
    <t>מפעלי נייר</t>
  </si>
  <si>
    <t>נייר חדרה מ"ר</t>
  </si>
  <si>
    <t>עץ ומוצריו נייר ודפוס</t>
  </si>
  <si>
    <t>סה"כ מפעלי נייר</t>
  </si>
  <si>
    <t>אלקטרה</t>
  </si>
  <si>
    <t>אלקטרה ישראל מ"ר</t>
  </si>
  <si>
    <t>סה"כ אלקטרה</t>
  </si>
  <si>
    <t>גזית גלוב מ"ר (גלוב ריט מ.ג.ן)</t>
  </si>
  <si>
    <t>שופרסל מ"ר</t>
  </si>
  <si>
    <t>גרנית כרמל</t>
  </si>
  <si>
    <t>גרנית כרמל השקעות מ"ר 1 ש"ח</t>
  </si>
  <si>
    <t>סה"כ גרנית כרמל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</si>
  <si>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</si>
  <si>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</si>
  <si>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</si>
  <si>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</si>
  <si>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</si>
  <si>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</si>
  <si>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גזית אינק מ"ר</t>
  </si>
  <si>
    <t>פניקס אחזקות</t>
  </si>
  <si>
    <t>פניקס מ"ר 1 ש"ח</t>
  </si>
  <si>
    <t>סה"כ פניקס אחזקות</t>
  </si>
  <si>
    <t>כלל תעשיות והשקעות מ"ר</t>
  </si>
  <si>
    <t>אבנר</t>
  </si>
  <si>
    <t>אבנר מ"ר 1 ש"ח</t>
  </si>
  <si>
    <t>חברות נפט</t>
  </si>
  <si>
    <t>סה"כ אבנר</t>
  </si>
  <si>
    <t>שיכון ובינוי אחזקות</t>
  </si>
  <si>
    <t>שיכון ובינוי אחזקות מ"ר</t>
  </si>
  <si>
    <t>סה"כ שיכון ובינוי אחזקות</t>
  </si>
  <si>
    <t>ישראמקו</t>
  </si>
  <si>
    <t>ישראמקו מ"ר</t>
  </si>
  <si>
    <t>סה"כ ישראמקו</t>
  </si>
  <si>
    <t>חברה כלכלית ירושלים</t>
  </si>
  <si>
    <t>כלכלית ירושלים מ"ר 1 ש"ח</t>
  </si>
  <si>
    <t>סה"כ חברה כלכלית ירושלים</t>
  </si>
  <si>
    <t>אלקו</t>
  </si>
  <si>
    <t>אלקו מ"ר</t>
  </si>
  <si>
    <t>סה"כ אלקו</t>
  </si>
  <si>
    <t>דלק מערכות</t>
  </si>
  <si>
    <t>דלק מערכות רכב מ"ר (גל תעשיות)</t>
  </si>
  <si>
    <t>סה"כ דלק מערכות</t>
  </si>
  <si>
    <t>כלל החזקות עסקי ביטוח</t>
  </si>
  <si>
    <t>כלל אחזקות ביטוח מ"ר</t>
  </si>
  <si>
    <t>סה"כ כלל החזקות עסקי ביטוח</t>
  </si>
  <si>
    <t>רבוע הכחול</t>
  </si>
  <si>
    <t>ריבוע הכחול מ"ר</t>
  </si>
  <si>
    <t>סה"כ רבוע הכחול</t>
  </si>
  <si>
    <t>אלווריון (בריזקום)</t>
  </si>
  <si>
    <t>אלווריון בע"מ מ"ר (בריזקום)</t>
  </si>
  <si>
    <t>סה"כ אלווריון (בריזקום)</t>
  </si>
  <si>
    <t>קרדן אן וי מ"ר</t>
  </si>
  <si>
    <t>מנורה חב' לביטוח</t>
  </si>
  <si>
    <t>מנורה החזקות מ"ר (מנורה חב' לביטוח)</t>
  </si>
  <si>
    <t>סה"כ מנורה חב' לביטוח</t>
  </si>
  <si>
    <t>אלביט הדמיה</t>
  </si>
  <si>
    <t>אלביט הדמיה רפואית מ"ר</t>
  </si>
  <si>
    <t>סה"כ אלביט הדמיה</t>
  </si>
  <si>
    <t>קווינקו</t>
  </si>
  <si>
    <t>קווינקו מ"ר (נכסי שגיא)</t>
  </si>
  <si>
    <t>סה"כ קווינקו</t>
  </si>
  <si>
    <t>בריטיש ישראל השקעות</t>
  </si>
  <si>
    <t>בריטיש ישראל השקעות מניות</t>
  </si>
  <si>
    <t>סה"כ בריטיש ישראל השקעות</t>
  </si>
  <si>
    <t>אפריקה ישראל נכסים</t>
  </si>
  <si>
    <t>אפריקה ישראל נכסים מניה</t>
  </si>
  <si>
    <t>אפריקה מגורים מ"ר</t>
  </si>
  <si>
    <t>סה"כ אפריקה ישראל נכסים</t>
  </si>
  <si>
    <t>וריפון</t>
  </si>
  <si>
    <t>וריפון מניות</t>
  </si>
  <si>
    <t>סה"כ וריפון</t>
  </si>
  <si>
    <t>מלאנוקס</t>
  </si>
  <si>
    <t>סה"כ מלאנוקס</t>
  </si>
  <si>
    <t>דלק חב' הדלק הישראלית מניות</t>
  </si>
  <si>
    <t>סה"כ ת"א 75</t>
  </si>
  <si>
    <t>מניות היתר:</t>
  </si>
  <si>
    <t>נכסים ובנין מ"ר</t>
  </si>
  <si>
    <t>אי.די.בי אחזקות מ"ר</t>
  </si>
  <si>
    <t>מבני תעשיה מ"ר</t>
  </si>
  <si>
    <t>ישראמקו זכויות9</t>
  </si>
  <si>
    <t>אקסלנס</t>
  </si>
  <si>
    <t>אקסלנס מ"ר 1 ש"ח</t>
  </si>
  <si>
    <t>סה"כ אקסלנס</t>
  </si>
  <si>
    <t>אלקטרה נדל"ן</t>
  </si>
  <si>
    <t>סה"כ אלקטרה נדל"ן</t>
  </si>
  <si>
    <t>סלע קפיטל</t>
  </si>
  <si>
    <t>סלע קפיטל נדל"ן מניות רגילות</t>
  </si>
  <si>
    <t>סה"כ סלע קפיטל</t>
  </si>
  <si>
    <t>סה"כ מניות היתר</t>
  </si>
  <si>
    <t>אופציות 001 CALL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</si>
  <si>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</si>
  <si>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</si>
  <si>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</si>
  <si>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</si>
  <si>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</si>
  <si>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</si>
  <si>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AMPAL-AMERICAN ISRAEL COR</t>
  </si>
  <si>
    <t>אמפל נסחר בדולר</t>
  </si>
  <si>
    <t>US0320151097</t>
  </si>
  <si>
    <t>Materials</t>
  </si>
  <si>
    <t>סה"כ AMPAL-AMERICAN ISRAEL COR</t>
  </si>
  <si>
    <t>ECTEL LTD</t>
  </si>
  <si>
    <t>אי.סי.טל נסחר בדולר - חסום</t>
  </si>
  <si>
    <t>IL0010838238</t>
  </si>
  <si>
    <t>Software &amp; Services</t>
  </si>
  <si>
    <t>סה"כ ECTEL LTD</t>
  </si>
  <si>
    <t>סה"כ מניות</t>
  </si>
  <si>
    <t>5.תעודות סל - סחירים</t>
  </si>
  <si>
    <t>שמחקות מדדי מניות בישראל</t>
  </si>
  <si>
    <t>תאלי תעודות סל</t>
  </si>
  <si>
    <t>פסגות סל ת"א 100 ג'</t>
  </si>
  <si>
    <t>פסגות סל ת"א 25</t>
  </si>
  <si>
    <t>סה"כ תאלי תעודות סל</t>
  </si>
  <si>
    <t>קסם סל</t>
  </si>
  <si>
    <t>קסם ו' ת"א 25</t>
  </si>
  <si>
    <t>סה"כ קסם סל</t>
  </si>
  <si>
    <t>אינדקס סל</t>
  </si>
  <si>
    <t>אינדקס תא 25</t>
  </si>
  <si>
    <t>סה"כ אינדקס סל</t>
  </si>
  <si>
    <t>מבט תעודות סל</t>
  </si>
  <si>
    <t>מבט ת"א 100 ב'</t>
  </si>
  <si>
    <t>סה"כ מבט תעודות סל</t>
  </si>
  <si>
    <t>תכלית תעודת סל</t>
  </si>
  <si>
    <t>תכלית ת"א 100 א'</t>
  </si>
  <si>
    <t>תכלית ת"א 25 ב'</t>
  </si>
  <si>
    <t>סה"כ תכלית תעודת סל</t>
  </si>
  <si>
    <t>סה"כ שמחקות מדדי מניות בישראל</t>
  </si>
  <si>
    <t>שמחקות מדדי מניות בחו"ל</t>
  </si>
  <si>
    <t>קסם הודו י'</t>
  </si>
  <si>
    <t>קסם מדדים</t>
  </si>
  <si>
    <t>קסם סין ה</t>
  </si>
  <si>
    <t>סה"כ קסם מדדים</t>
  </si>
  <si>
    <t>תכלית כא' הודו</t>
  </si>
  <si>
    <t>סה"כ שמחקות מדדי מניות בחו"ל</t>
  </si>
  <si>
    <t>שמחקות מדדים אחרים בישראל</t>
  </si>
  <si>
    <t>תכלית מורכבות</t>
  </si>
  <si>
    <t>תכלית מורכבות סד' ט"ז</t>
  </si>
  <si>
    <t>סה"כ תכלית מורכבות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</si>
  <si>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</si>
  <si>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</si>
  <si>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</si>
  <si>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</si>
  <si>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</si>
  <si>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</si>
  <si>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</si>
  <si>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</t>
  </si>
  <si>
    <t>HEALTH CARE SELECT SECTOR</t>
  </si>
  <si>
    <t>HEALTH SPDR(XVL</t>
  </si>
  <si>
    <t>US81369Y2090</t>
  </si>
  <si>
    <t>סה"כ HEALTH CARE SELECT SECTOR</t>
  </si>
  <si>
    <t>SPDR TRUST SERIES 1</t>
  </si>
  <si>
    <t>אס.פי. די נסחר בדולר ()SPY</t>
  </si>
  <si>
    <t>US78462F1030</t>
  </si>
  <si>
    <t>סה"כ 1 SPDR TRUST SERIES</t>
  </si>
  <si>
    <t>ISHARES DJ EURO STOXX 50</t>
  </si>
  <si>
    <t>יורו סטוק ()SXSEEX</t>
  </si>
  <si>
    <t>DE0005933956</t>
  </si>
  <si>
    <t>סה"כ 50 ISHARES DJ EURO STOXX</t>
  </si>
  <si>
    <t>ISHARES MSCI SOUTH KOREA</t>
  </si>
  <si>
    <t>MSCI SOUTH KORE</t>
  </si>
  <si>
    <t>US4642867729</t>
  </si>
  <si>
    <t>סה"כ ISHARES MSCI SOUTH KOREA</t>
  </si>
  <si>
    <t>ISHARES MSCI EMERGING MKT</t>
  </si>
  <si>
    <t>MSCI EMERGI  מניות זרות</t>
  </si>
  <si>
    <t>US4642872349</t>
  </si>
  <si>
    <t>סה"כ ISHARES MSCI EMERGING MKT</t>
  </si>
  <si>
    <t>ISHARES MSCI PACIFIC EX J</t>
  </si>
  <si>
    <t>ISHARES JPN(EPP</t>
  </si>
  <si>
    <t>US4642866655</t>
  </si>
  <si>
    <t>סה"כ ISHARES MSCI PACIFIC EX J</t>
  </si>
  <si>
    <t>ISHARES MSCI BRAZIL</t>
  </si>
  <si>
    <t>ISHAR BRAZI(EWZ</t>
  </si>
  <si>
    <t>US4642864007</t>
  </si>
  <si>
    <t>סה"כ ISHARES MSCI BRAZIL</t>
  </si>
  <si>
    <t>ISHARES FTSE/XINHUA CHINA</t>
  </si>
  <si>
    <t>ISHARES CHI(FXI</t>
  </si>
  <si>
    <t>US4642871846</t>
  </si>
  <si>
    <t>סה"כ ISHARES FTSE/XINHUA CHINA</t>
  </si>
  <si>
    <t>ISHARES S&amp;P EUROPE 350</t>
  </si>
  <si>
    <t>ISHARES EUR 350</t>
  </si>
  <si>
    <t>US4642878619</t>
  </si>
  <si>
    <t>סה"כ 350 ISHARES S&amp;P EUROPE</t>
  </si>
  <si>
    <t>MORGAN STANLEY CHINA A SH</t>
  </si>
  <si>
    <t>MORGAN STAN(CAF</t>
  </si>
  <si>
    <t>US6174681030</t>
  </si>
  <si>
    <t>סה"כ MORGAN STANLEY CHINA A SH</t>
  </si>
  <si>
    <t>ABN NV-CW50 ABN AMRO VIET</t>
  </si>
  <si>
    <t>ABN VIETNAM CT</t>
  </si>
  <si>
    <t>NL0000691046</t>
  </si>
  <si>
    <t>סה"כ ABN AMRO VIET ABN NV-CW50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</si>
  <si>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</si>
  <si>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</si>
  <si>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</si>
  <si>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</si>
  <si>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</si>
  <si>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</si>
  <si>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6.תעודות השתתפות בקרנות נאמנות בישראל</t>
  </si>
  <si>
    <t>פלטניום</t>
  </si>
  <si>
    <t>פיא כספ פלטינום</t>
  </si>
  <si>
    <t>סה"כ פלטניום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</si>
  <si>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</si>
  <si>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</si>
  <si>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</si>
  <si>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</si>
  <si>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אשדר חברה לבניה אופציה סד' 1 2011</t>
  </si>
  <si>
    <t>סלע קפיטל נדל"ן אופציה סדרה 1 2010</t>
  </si>
  <si>
    <t>סלע קפיטל נדל"ן אופציה 2 2011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</si>
  <si>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</si>
  <si>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</si>
  <si>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</si>
  <si>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</si>
  <si>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</si>
  <si>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</si>
  <si>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מטבע</t>
  </si>
  <si>
    <t>סחורות</t>
  </si>
  <si>
    <t>סה"כ אופציות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</si>
  <si>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</si>
  <si>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</si>
  <si>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</si>
  <si>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</si>
  <si>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</si>
  <si>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</si>
  <si>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</si>
  <si>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</si>
  <si>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</si>
  <si>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גלילה הפקדות</t>
  </si>
  <si>
    <t>גלילה הפקדות סדרה א' 2012</t>
  </si>
  <si>
    <t>29/10/2006</t>
  </si>
  <si>
    <t>גלילה הפקדות סדרה ב' 2012/</t>
  </si>
  <si>
    <t>גלילה סדרה ג' 2015 %4.35</t>
  </si>
  <si>
    <t>סה"כ גלילה הפקדות</t>
  </si>
  <si>
    <t>סה"כ קרן לא מובטחת</t>
  </si>
  <si>
    <t>מוצרים מאוגחים</t>
  </si>
  <si>
    <t>שכבת חוב דירוג AA-ומעלה</t>
  </si>
  <si>
    <t>שכבת חוב בדירוג BBB-עד A+</t>
  </si>
  <si>
    <t>גליליאן גלובל 6 א' 2012 %6</t>
  </si>
  <si>
    <t>21/12/2008</t>
  </si>
  <si>
    <t>שכבת חוב בדרוג  +BBומטה</t>
  </si>
  <si>
    <t>גלובל פיינס 8 א 2007/2015</t>
  </si>
  <si>
    <t>B+</t>
  </si>
  <si>
    <t>גלובל פיננס ג'י.אר 8 ד'%1.</t>
  </si>
  <si>
    <t>BB-</t>
  </si>
  <si>
    <t>גליל מור סד'א' 2008/2017 %</t>
  </si>
  <si>
    <t>BB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</si>
  <si>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</si>
  <si>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</si>
  <si>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</si>
  <si>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</si>
  <si>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 - לא סחירים</t>
  </si>
  <si>
    <t>שווי הוגן</t>
  </si>
  <si>
    <t>חץ</t>
  </si>
  <si>
    <t>ערד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</si>
  <si>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</si>
  <si>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</si>
  <si>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</si>
  <si>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</si>
  <si>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</si>
  <si>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</si>
  <si>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</si>
  <si>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</si>
  <si>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</si>
  <si>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</si>
  <si>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</si>
  <si>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</si>
  <si>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</si>
  <si>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</si>
  <si>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לא סחיר - לא סחירים</t>
  </si>
  <si>
    <t>צמוד מדד</t>
  </si>
  <si>
    <t>פועלים כ. התח' 06/2015 %5.</t>
  </si>
  <si>
    <t>לאומי שטר הון %5.9</t>
  </si>
  <si>
    <t>26/08/1999</t>
  </si>
  <si>
    <t>לאומי משכ אגח 99/2013 %20.</t>
  </si>
  <si>
    <t>18/02/1998</t>
  </si>
  <si>
    <t>לאומי למשכ' כ.התחייבות 016</t>
  </si>
  <si>
    <t>מרכנתיל דיסקונט</t>
  </si>
  <si>
    <t>מרכנתיל שטר הון 2003/2014</t>
  </si>
  <si>
    <t>19/04/1999</t>
  </si>
  <si>
    <t>מרכנתיל ש"ה 06/2011 %6.20</t>
  </si>
  <si>
    <t>16/05/2000</t>
  </si>
  <si>
    <t>סה"כ מרכנתיל דיסקונט</t>
  </si>
  <si>
    <t>דיסקונט כ. התחייבות 2018 %</t>
  </si>
  <si>
    <t>דיסקונט שטר הון 07/2011</t>
  </si>
  <si>
    <t>16/01/2001</t>
  </si>
  <si>
    <t>דיסקונט ש"ה 2005/2010 %92.</t>
  </si>
  <si>
    <t>28/04/1999</t>
  </si>
  <si>
    <t>דיסקונט ש"ה 06/2010</t>
  </si>
  <si>
    <t>28/06/2000</t>
  </si>
  <si>
    <t>דיסקונט משכנתאות</t>
  </si>
  <si>
    <t>דיסקונט משכ' ש"ה 08/2011 %</t>
  </si>
  <si>
    <t>24/04/2001</t>
  </si>
  <si>
    <t>סה"כ דיסקונט משכנתאות</t>
  </si>
  <si>
    <t>דיסקונט השק' א' 2007/2011</t>
  </si>
  <si>
    <t>22/10/2003</t>
  </si>
  <si>
    <t>דיסקונט השק' ב' 2006/2015</t>
  </si>
  <si>
    <t>22/04/2004</t>
  </si>
  <si>
    <t>פי.בי</t>
  </si>
  <si>
    <t>פיבי בית השקעות %5.15 2012</t>
  </si>
  <si>
    <t>27/09/2006</t>
  </si>
  <si>
    <t>סה"כ פי.בי</t>
  </si>
  <si>
    <t>מזרחי שטר הון 2005/2010 %5</t>
  </si>
  <si>
    <t>מפעלי פלדה אג"ח א' יתרה לפ</t>
  </si>
  <si>
    <t>בינלאומי ש"ה   99/2013 %75</t>
  </si>
  <si>
    <t>אי.די.בי. פתוח ג 02/2013 %</t>
  </si>
  <si>
    <t>13/05/2001</t>
  </si>
  <si>
    <t>אפריקה ישראל ט' 2009 %4.2</t>
  </si>
  <si>
    <t>30/01/2006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</si>
  <si>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</si>
  <si>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</si>
  <si>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</si>
  <si>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</si>
  <si>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</si>
  <si>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</si>
  <si>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</si>
  <si>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30/04/2007</t>
  </si>
  <si>
    <t>חשמל ה. פרטית 2005/2014 %9</t>
  </si>
  <si>
    <t>24/01/1999</t>
  </si>
  <si>
    <t>חשמל חב' 95/2010</t>
  </si>
  <si>
    <t>26/07/1994</t>
  </si>
  <si>
    <t>חשמל חב' 97/2010</t>
  </si>
  <si>
    <t>19/05/1993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</si>
  <si>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</si>
  <si>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</si>
  <si>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</si>
  <si>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</si>
  <si>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</si>
  <si>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 אג"ח 2004/2015</t>
  </si>
  <si>
    <t>22/07/2001</t>
  </si>
  <si>
    <t>דקסיה ישראל(א.שלטון)ש"ה 09</t>
  </si>
  <si>
    <t>כלל תעשיותסדרה ט' 006/2012</t>
  </si>
  <si>
    <t>13/08/2001</t>
  </si>
  <si>
    <t>ישפרו נכסים א' 2007/2013 %</t>
  </si>
  <si>
    <t>22/02/2004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</si>
  <si>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</si>
  <si>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</si>
  <si>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</si>
  <si>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</si>
  <si>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בזק אג"ח 2008/2011 %4.8</t>
  </si>
  <si>
    <t>13/01/2002</t>
  </si>
  <si>
    <t>בי.סי.אי-בראק קפיטל השקעו</t>
  </si>
  <si>
    <t>בראק קפיטל נכ' א' 12/2018</t>
  </si>
  <si>
    <t>סה"כ בי.סי.אי-בראק קפיטל השקעו</t>
  </si>
  <si>
    <t>תרו תעשיה רוקחית</t>
  </si>
  <si>
    <t>תרו אג"ח %5.8 2003/2014</t>
  </si>
  <si>
    <t>NR3</t>
  </si>
  <si>
    <t>27/11/2003</t>
  </si>
  <si>
    <t>סה"כ תרו תעשיה רוקחית</t>
  </si>
  <si>
    <t>מקורות</t>
  </si>
  <si>
    <t>מקורות אג"ח ה' 2008/2011 %</t>
  </si>
  <si>
    <t>AAA</t>
  </si>
  <si>
    <t>מקורות ה.פרטית 08/2013 %17</t>
  </si>
  <si>
    <t>13/04/2003</t>
  </si>
  <si>
    <t>מקורות חברת מים ב' 08/2013</t>
  </si>
  <si>
    <t>סה"כ מקורות</t>
  </si>
  <si>
    <t>קאר אנד גו</t>
  </si>
  <si>
    <t>קאר אנד גו אג"ח %4.95 2009</t>
  </si>
  <si>
    <t>27/05/2004</t>
  </si>
  <si>
    <t>סה"כ קאר אנד גו</t>
  </si>
  <si>
    <t>שיכון עובדים -נדל"ן</t>
  </si>
  <si>
    <t>ש ובינוי נדל"ן ד'</t>
  </si>
  <si>
    <t>ש.ובינוי נדלן  ה 06/2010 %</t>
  </si>
  <si>
    <t>סה"כ שיכון עובדים -נדל"ן</t>
  </si>
  <si>
    <t>דלק פטרוליום</t>
  </si>
  <si>
    <t>דלק פטרוליום א' 2008/2013</t>
  </si>
  <si>
    <t>סה"כ דלק פטרוליום</t>
  </si>
  <si>
    <t>אפריקה ישראל נכסים ג 2015/</t>
  </si>
  <si>
    <t>B</t>
  </si>
  <si>
    <t>אפריקה נכסים א' 06/2013 %6</t>
  </si>
  <si>
    <t>קניון מול הים</t>
  </si>
  <si>
    <t>מול הים סדרה א 2004/2019 %</t>
  </si>
  <si>
    <t>21/03/2004</t>
  </si>
  <si>
    <t>סה"כ קניון מול הים</t>
  </si>
  <si>
    <t>עיריית יהוד</t>
  </si>
  <si>
    <t>עירית יהוד מונוסון%5.8 021</t>
  </si>
  <si>
    <t>18/10/2006</t>
  </si>
  <si>
    <t>סה"כ עיריית יהוד</t>
  </si>
  <si>
    <t>נתיבי גז</t>
  </si>
  <si>
    <t>נתיבי גז סדרה 1 2012/2026</t>
  </si>
  <si>
    <t>סה"כ נתיבי גז</t>
  </si>
  <si>
    <t>בתי זיקוק אשדוד</t>
  </si>
  <si>
    <t>פז"א מדד 27 א' 2009/2013 %</t>
  </si>
  <si>
    <t>סה"כ בתי זיקוק אשדוד</t>
  </si>
  <si>
    <t>דלק אלון</t>
  </si>
  <si>
    <t>אלון חברת דלק %5.35 6/2023</t>
  </si>
  <si>
    <t>21/01/2007</t>
  </si>
  <si>
    <t>סה"כ דלק אלון</t>
  </si>
  <si>
    <t>קנית ניהול השקעות ומימון</t>
  </si>
  <si>
    <t>קנית נהול השק' א 2008/2017</t>
  </si>
  <si>
    <t>21/03/2007</t>
  </si>
  <si>
    <t>סה"כ קנית ניהול השקעות ומימון</t>
  </si>
  <si>
    <t>אלעד רשדינטל</t>
  </si>
  <si>
    <t>אלעד ראזדינטל סד' 1 1/2015</t>
  </si>
  <si>
    <t>23/08/2007</t>
  </si>
  <si>
    <t>סה"כ אלעד רשדינטל</t>
  </si>
  <si>
    <t>סופר גז</t>
  </si>
  <si>
    <t>סופר גז אג"ח 2025/2025 %5.</t>
  </si>
  <si>
    <t>19/08/2007</t>
  </si>
  <si>
    <t>סה"כ סופר גז</t>
  </si>
  <si>
    <t>ניו-קופל בטוחות</t>
  </si>
  <si>
    <t>ניו קופל סדרה 13 2007/2010</t>
  </si>
  <si>
    <t>ניו קופל 11 ב'%5.95 2010 (</t>
  </si>
  <si>
    <t>25/07/2006</t>
  </si>
  <si>
    <t>סה"כ ניו-קופל בטוחות</t>
  </si>
  <si>
    <t>אג"ח קונצרני של חברות ישרא</t>
  </si>
  <si>
    <t>סה"כ אג"ח קונצרני של חב' י</t>
  </si>
  <si>
    <t>אג"ח קונצרני של חברות זרות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</si>
  <si>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</si>
  <si>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</si>
  <si>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</si>
  <si>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</si>
  <si>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</si>
  <si>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מוצרי בנייה</t>
  </si>
  <si>
    <t>סה"כ רייכרט</t>
  </si>
  <si>
    <t>אפאר</t>
  </si>
  <si>
    <t>אפאר מר 1 ש"ח</t>
  </si>
  <si>
    <t>סה"כ אפאר</t>
  </si>
  <si>
    <t>סה"כ מניות בישראל</t>
  </si>
  <si>
    <t>ALESCO PREF FUNDING V</t>
  </si>
  <si>
    <t>5 ALESCO (עסקת )CDO</t>
  </si>
  <si>
    <t>KYG0158H1056</t>
  </si>
  <si>
    <t>סה"כ ALESCO PREF FUNDING V</t>
  </si>
  <si>
    <t>ALESCO PREF FUNDING VI</t>
  </si>
  <si>
    <t>6 ALESCO (עסקת )CDO</t>
  </si>
  <si>
    <t>KYG015912085</t>
  </si>
  <si>
    <t>Banks</t>
  </si>
  <si>
    <t>סה"כ ALESCO PREF FUNDING VI</t>
  </si>
  <si>
    <t>ALESC 7X INC</t>
  </si>
  <si>
    <t>7 ALESCO (עסקת )CDO</t>
  </si>
  <si>
    <t>USG0158NAA03</t>
  </si>
  <si>
    <t>סה"כ 7X INC ALESC</t>
  </si>
  <si>
    <t>ALESCO PREF FUNDING IX</t>
  </si>
  <si>
    <t>9 ALESCO  (עסקת )CDO</t>
  </si>
  <si>
    <t>KYG0158U1067</t>
  </si>
  <si>
    <t>סה"כ ALESCO PREF FUNDING IX</t>
  </si>
  <si>
    <t>5.קרנות השקעה - לא סחירים</t>
  </si>
  <si>
    <t>קרנות הון סיכון</t>
  </si>
  <si>
    <t>קרנות גידור</t>
  </si>
  <si>
    <t>קרנות נדל"ן</t>
  </si>
  <si>
    <t>רוטשילד</t>
  </si>
  <si>
    <t>רוטשילד קרן נדל"ן</t>
  </si>
  <si>
    <t>14/12/2006</t>
  </si>
  <si>
    <t>סה"כ רוטשילד</t>
  </si>
  <si>
    <t>סלע קפיטל נדל"ן קרן השקעה</t>
  </si>
  <si>
    <t>26/06/2007</t>
  </si>
  <si>
    <t>קרנות השקעה אחרות</t>
  </si>
  <si>
    <t>סה"כ קרנות השקעה בישראל</t>
  </si>
  <si>
    <t>סה"כ קרנות השקעה בחו"ל</t>
  </si>
  <si>
    <t>סה"כ קרנות השקעה</t>
  </si>
  <si>
    <t>6.כתבי אופציה - לא סחירים</t>
  </si>
  <si>
    <t>פניקס אופציה סד' 3 2009</t>
  </si>
  <si>
    <t>פניקס אוופציה סד' 4 2010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</si>
  <si>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</si>
  <si>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</si>
  <si>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</si>
  <si>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</si>
  <si>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</si>
  <si>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</si>
  <si>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</si>
  <si>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</si>
  <si>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</si>
  <si>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</si>
  <si>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</si>
  <si>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</si>
  <si>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</si>
  <si>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</si>
  <si>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</si>
  <si>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</si>
  <si>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</si>
  <si>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</si>
  <si>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</si>
  <si>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כרמל-אגוד למשכנתאות והשק'</t>
  </si>
  <si>
    <t>כרמל משכנתאות דחיית תשלומי קרן</t>
  </si>
  <si>
    <t>כרמל משכנתאות דחיית תשלומי ריבית</t>
  </si>
  <si>
    <t>כרמל משכנתאות93/2024 %)4.0לשעבר כרמ</t>
  </si>
  <si>
    <t>סה"כ כרמל-אגוד למשכנתאות והשק'</t>
  </si>
  <si>
    <t>סה"כ מובטחות בערבות בנקאית</t>
  </si>
  <si>
    <t>סה"כ מובטחות בבטחונות אחרים</t>
  </si>
  <si>
    <t>שיכון ובינוי ל.ס. 2013 %)7.5נשר)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</si>
  <si>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</si>
  <si>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</si>
  <si>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</si>
  <si>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</si>
  <si>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</si>
  <si>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</si>
  <si>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</si>
  <si>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</si>
  <si>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</si>
  <si>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</si>
  <si>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</si>
  <si>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</si>
  <si>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</si>
  <si>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</si>
  <si>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</si>
  <si>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פועלים פקדון 94/2010 %4.25   (משכן)   12</t>
  </si>
  <si>
    <t>קבועה % 4.25</t>
  </si>
  <si>
    <t>פועלים פקדון 95/2010  %4.7    מס.בנק: 12</t>
  </si>
  <si>
    <t>קבועה % 4.70</t>
  </si>
  <si>
    <t>פועלים פקדון 95/2010 %4.80   (משכן)   12</t>
  </si>
  <si>
    <t>קבועה % 4.80</t>
  </si>
  <si>
    <t>פועלים פקדון 95/2010 %4.65   (משכן)   12</t>
  </si>
  <si>
    <t>קבועה % 4.65</t>
  </si>
  <si>
    <t>פועלים פקדון 95/2010 %4.6     מס.בנק: 12</t>
  </si>
  <si>
    <t>קבועה % 4.60</t>
  </si>
  <si>
    <t>פועלים פקדון 95/2010 %4.8    (משכן)   12</t>
  </si>
  <si>
    <t>פועלים פקדון 96/2010 %4       מס.בנק: 12</t>
  </si>
  <si>
    <t>קבועה % 4.00</t>
  </si>
  <si>
    <t>פועלים פקדון 96/2010 %4.55    מס.בנק: 12</t>
  </si>
  <si>
    <t>קבועה % 4.55</t>
  </si>
  <si>
    <t>פועלים פקדון 96/2110 %4.7    (משכן)   12</t>
  </si>
  <si>
    <t>פועלים פקדון 96/2011 %5.50   (משכן)   12</t>
  </si>
  <si>
    <t>קבועה % 5.50</t>
  </si>
  <si>
    <t>פועלים פקדון 96/2011 %4.55    מס.בנק: 12</t>
  </si>
  <si>
    <t>פועלים פקדון 96/2011 %4.65    מס.בנק: 12</t>
  </si>
  <si>
    <t>פועלים פקדון 96/2011 %4.7    (משכן)   12</t>
  </si>
  <si>
    <t>פועלים פקדון 96/2011 %4.8    (משכן)   12</t>
  </si>
  <si>
    <t>פועלים פקדון 97/2011 %4.75    מס.בנק: 12</t>
  </si>
  <si>
    <t>קבועה % 4.75</t>
  </si>
  <si>
    <t>פועלים פקדון 97/2011 %4.75   (משכן)   12</t>
  </si>
  <si>
    <t>פועלים פקדון 97/2011 %4.8    (משכן)   12</t>
  </si>
  <si>
    <t>פועלים פקדון 97/2012 %4.5     מס.בנק: 12</t>
  </si>
  <si>
    <t>קבועה % 4.50</t>
  </si>
  <si>
    <t>פועלים פקדון 97/2012 %4.55   (משכן)   12</t>
  </si>
  <si>
    <t>פועלים פקדון 97/2012 %4.65   (משכן)   12</t>
  </si>
  <si>
    <t>פועלים פקדון 97/2012 %4.7     מס.בנק: 12</t>
  </si>
  <si>
    <t>פועלים פקדון 98/2012 %4.4     מס.בנק: 12</t>
  </si>
  <si>
    <t>קבועה % 4.40</t>
  </si>
  <si>
    <t>פועלים פקדון 99/13 %5.4       מס.בנק: 12</t>
  </si>
  <si>
    <t>קבועה % 5.40</t>
  </si>
  <si>
    <t>פועלים פקדון 99/13 %5.55     (משכן)   12</t>
  </si>
  <si>
    <t>קבועה % 5.55</t>
  </si>
  <si>
    <t>פועלים פקדון 98/2013 %5.3 (אמריקאי)   12</t>
  </si>
  <si>
    <t>קבועה % 5.30</t>
  </si>
  <si>
    <t>פועלים פקדון 99/2014 %5.75   (משכן)   12</t>
  </si>
  <si>
    <t>קבועה % 5.75</t>
  </si>
  <si>
    <t>פועלים פקדון 02/2016 %5.40   (משכן)   12</t>
  </si>
  <si>
    <t>פועלים פקדון 08/2017 %5.10   (משכן)   12</t>
  </si>
  <si>
    <t>קבועה % 5.10</t>
  </si>
  <si>
    <t>פועלים פקדון 2008/2017 %4.70 (משכן)   12</t>
  </si>
  <si>
    <t>פועלים פקדון 2008/2017 %4.8  (משכן)   12</t>
  </si>
  <si>
    <t>פועלים פקדון 95/2008 %4.8    (משכן)   12</t>
  </si>
  <si>
    <t>פועלים פקדון 2005/2009 %6.25 (משכן)   12</t>
  </si>
  <si>
    <t>קבועה % 6.25</t>
  </si>
  <si>
    <t>פועלים פקדון 95/2009 %3.95   (משכן)   12</t>
  </si>
  <si>
    <t>קבועה % 3.95</t>
  </si>
  <si>
    <t>לאומי פקדון 96/2010 %4.55     מס.בנק: 10</t>
  </si>
  <si>
    <t>לאומי פקדון 96/2011 %4.70     מס.בנק: 10</t>
  </si>
  <si>
    <t>לאומי פקדון 96/2011 %4.5      מס.בנק: 10</t>
  </si>
  <si>
    <t>לאומי פקדון 96/2011 %4.65     מס.בנק: 10</t>
  </si>
  <si>
    <t>לאומי פקדון 96/2011 %4.6      מס.בנק: 10</t>
  </si>
  <si>
    <t>לאומי למשכ' חלופה ג'04/2018 %5.75     77</t>
  </si>
  <si>
    <t>לאומי למשכ' פק' 2016 %5.60    מס.בנק: 77</t>
  </si>
  <si>
    <t>קבועה % 5.60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</si>
  <si>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</si>
  <si>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</si>
  <si>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</si>
  <si>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</si>
  <si>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</si>
  <si>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קבועה % 6.10</t>
  </si>
  <si>
    <t>לאומי משכ פק' 97/2012 %4.40   מס.בנק: 77</t>
  </si>
  <si>
    <t>לאומי משכ פק' 98/2013 %4.725  מס.בנק: 77</t>
  </si>
  <si>
    <t>קבועה % 4.72</t>
  </si>
  <si>
    <t>לאומי משכ פק' 95/2014 %4.00   מס.בנק: 77</t>
  </si>
  <si>
    <t>לאומי משכ פק' 95/2015 %4.25   מס.בנק: 77</t>
  </si>
  <si>
    <t>לאומי משכ פק' 96/2009 %3.99   מס.בנק: 77</t>
  </si>
  <si>
    <t>קבועה % 3.99</t>
  </si>
  <si>
    <t>מרכנתיל פקדון צמוד % 5.3      מס.בנק: 17</t>
  </si>
  <si>
    <t>מרכנתיל פקדון 95/2010 %4.90   מס.בנק: 17</t>
  </si>
  <si>
    <t>קבועה % 4.90</t>
  </si>
  <si>
    <t>מרכנתיל פקדון 96/2011 %4.70   מס.בנק: 17</t>
  </si>
  <si>
    <t>מרכנתיל פקדון 96/2011 %4.80   מס.בנק: 17</t>
  </si>
  <si>
    <t>מרכנתיל פקדון 2004/2018 %5.3  מס.בנק: 17</t>
  </si>
  <si>
    <t>דיסקונט פק' 96/2011 %5.3      מס.בנק: 11</t>
  </si>
  <si>
    <t>דיסקונט משכ' פקדון 92/2012 %3.50      90</t>
  </si>
  <si>
    <t>קבועה % 3.50</t>
  </si>
  <si>
    <t>דיסקונט משכ' פק' 97/2011 %4.75        90</t>
  </si>
  <si>
    <t>דיסקונט משכ' פק' 97/2012 %4.41        90</t>
  </si>
  <si>
    <t>קבועה % 4.41</t>
  </si>
  <si>
    <t>דיסקונט משכ' פק' 97/2012 %4.65        90</t>
  </si>
  <si>
    <t>דיסקונט משכ' פק' 97/2012 %4.6 מס.בנק: 90</t>
  </si>
  <si>
    <t>דיסקונט משכ' פק' 93/2013 %4.10        90</t>
  </si>
  <si>
    <t>קבועה % 4.10</t>
  </si>
  <si>
    <t>דיסקונט משכ' פק' 00/2015 %6.50        90</t>
  </si>
  <si>
    <t>קבועה % 6.50</t>
  </si>
  <si>
    <t>דיסקונט משכ' פק' 95/2009 %4.10        90</t>
  </si>
  <si>
    <t>טפחות פקדון 95/2010 %4.70     מס.בנק: 20</t>
  </si>
  <si>
    <t>טפחות פקדון 95/2010 %4.90     מס.בנק: 20</t>
  </si>
  <si>
    <t>טפחות פקדון 96/2011 %5.50     מס.בנק: 20</t>
  </si>
  <si>
    <t>טפחות פקדון 96/2011 %4.70     מס.בנק: 20</t>
  </si>
  <si>
    <t>טפחות פקדון 97/2011 %4.80     מס.בנק: 20</t>
  </si>
  <si>
    <t>טפחות פקדון 97/2011 %4.85     מס.בנק: 20</t>
  </si>
  <si>
    <t>קבועה % 4.85</t>
  </si>
  <si>
    <t>טפחות פקדון 92/2012 %4.00     מס.בנק: 20</t>
  </si>
  <si>
    <t>טפחות פקדון 92/2012 %3.75     מס.בנק: 20</t>
  </si>
  <si>
    <t>קבועה % 3.75</t>
  </si>
  <si>
    <t>טפחות פקדון 97/2012 %4.45     מס.בנק: 20</t>
  </si>
  <si>
    <t>קבועה % 4.45</t>
  </si>
  <si>
    <t>טפחות פקדון 97/2012 %4.55     מס.בנק: 20</t>
  </si>
  <si>
    <t>טפחות פקדון 97/2012 %4.75     מס.בנק: 20</t>
  </si>
  <si>
    <t>טפחות פקדון 98/2012 %4.55     מס.בנק: 20</t>
  </si>
  <si>
    <t>טפחות פקדון 2000/2015 %6.20   מס.בנק: 20</t>
  </si>
  <si>
    <t>קבועה % 6.20</t>
  </si>
  <si>
    <t>טפחות פקדון 2000/2015 %6.30   מס.בנק: 20</t>
  </si>
  <si>
    <t>קבועה % 6.30</t>
  </si>
  <si>
    <t>טפחות פקדון 2001/2015 %6.31   מס.בנק: 20</t>
  </si>
  <si>
    <t>קבועה % 6.31</t>
  </si>
  <si>
    <t>טפחות פקדון 02/2016 %5.55     מס.בנק: 20</t>
  </si>
  <si>
    <t>טפחות פקדון 2005/2016 %5.55   מס.בנק: 20</t>
  </si>
  <si>
    <t>טפחות פקדון 2005/2016 %5.65   מס.בנק: 20</t>
  </si>
  <si>
    <t>קבועה % 5.65</t>
  </si>
  <si>
    <t>טפחות פקדון 2003/2017 %6.1    מס.בנק: 20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</si>
  <si>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</si>
  <si>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</si>
  <si>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</si>
  <si>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</si>
  <si>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</si>
  <si>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</si>
  <si>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</si>
  <si>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</si>
  <si>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2002/2016 %5.45   מס.בנק: 20</t>
  </si>
  <si>
    <t>קבועה % 5.45</t>
  </si>
  <si>
    <t>בנק אדנים</t>
  </si>
  <si>
    <t>אדנים פקדון 92/2012 %4.20      מס.בנק: 6</t>
  </si>
  <si>
    <t>קבועה % 4.20</t>
  </si>
  <si>
    <t>אדנים פקדון 92/2012 %4.15      מס.בנק: 6</t>
  </si>
  <si>
    <t>קבועה % 4.15</t>
  </si>
  <si>
    <t>אדנים פקדון 92/2012 %3.75      מס.בנק: 6</t>
  </si>
  <si>
    <t>אדנים פקדון 93/2012 %3.45      מס.בנק: 6</t>
  </si>
  <si>
    <t>קבועה % 3.45</t>
  </si>
  <si>
    <t>אדנים פקדון 97/2012 %4.60      מס.בנק: 6</t>
  </si>
  <si>
    <t>אדנים פקדון 98/2012 %4.55      מס.בנק: 6</t>
  </si>
  <si>
    <t>אדנים פקדון 98/2012 %4.65      מס.בנק: 6</t>
  </si>
  <si>
    <t>אדנים פקדון 01/2014 %6.23      מס.בנק: 6</t>
  </si>
  <si>
    <t>קבועה % 6.23</t>
  </si>
  <si>
    <t>סה"כ בנק אדנים</t>
  </si>
  <si>
    <t>בינלאומי פקדון 15/2000 %6.45  מס.בנק: 31</t>
  </si>
  <si>
    <t>קבועה % 6.45</t>
  </si>
  <si>
    <t>בינלאומי פקדון 96/2011 %4.50  מס.בנק: 31</t>
  </si>
  <si>
    <t>בינלאומי פקדון 96/2011 %4.60  מס.בנק: 31</t>
  </si>
  <si>
    <t>בינלאומי פקדון 96/2011 %4.70  מס.בנק: 31</t>
  </si>
  <si>
    <t>בינלאומי פקדון 97/2011 %4.70  מס.בנק: 31</t>
  </si>
  <si>
    <t>בינלאומי פקדון 97/2012 %4.71  מס.בנק: 31</t>
  </si>
  <si>
    <t>קבועה % 4.71</t>
  </si>
  <si>
    <t>בינלאומי פקדון 98/2012 %4.43  מס.בנק: 31</t>
  </si>
  <si>
    <t>קבועה % 4.43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</si>
  <si>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</si>
  <si>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</si>
  <si>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</si>
  <si>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</si>
  <si>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בינלאומי למשכ' פקדון 95/2010 %4.90</t>
  </si>
  <si>
    <t>בינלאומי למשכ' פק' 98/2012 %4.48</t>
  </si>
  <si>
    <t>קבועה % 4.48</t>
  </si>
  <si>
    <t>בינלאומי למשכ' פק' 03/2018 %5.30</t>
  </si>
  <si>
    <t>אגוד פקדון 92/2012 %)3.75לשעבר כרמל</t>
  </si>
  <si>
    <t>אגוד פקדון 92/2012 %)3.85לשעבר כרמל</t>
  </si>
  <si>
    <t>קבועה % 3.85</t>
  </si>
  <si>
    <t>בנק ירושליים</t>
  </si>
  <si>
    <t>ירושלים פקדון 93/2013 %4.00   מס.בנק: 54</t>
  </si>
  <si>
    <t>ירושלים פקדון 98/2013 %5.40   מס.בנק: 54</t>
  </si>
  <si>
    <t>ירושלים פקדון 95/2009 %4.20   מס.בנק: 54</t>
  </si>
  <si>
    <t>סה"כ בנק ירושליים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</si>
  <si>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</si>
  <si>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</si>
  <si>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</si>
  <si>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</si>
  <si>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</si>
  <si>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</si>
  <si>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</si>
  <si>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</si>
  <si>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</si>
  <si>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</si>
  <si>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</si>
  <si>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</si>
  <si>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</si>
  <si>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</si>
  <si>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</si>
  <si>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</si>
  <si>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</si>
  <si>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זכאים</t>
  </si>
  <si>
    <t>תשלומים לקבל</t>
  </si>
  <si>
    <t>דבידנד</t>
  </si>
  <si>
    <t>כלל תעשיות 12 %4.35 2009/2013</t>
  </si>
  <si>
    <t>פדיון</t>
  </si>
  <si>
    <t>ישפרו סדרה ב 2007/2021 %5.4</t>
  </si>
  <si>
    <t>סלקום אג"ח ב' 2013/2017 %5.3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</si>
  <si>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</si>
  <si>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</si>
  <si>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</si>
  <si>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</si>
  <si>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</si>
  <si>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</si>
  <si>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</si>
  <si>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</si>
  <si>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</si>
  <si>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</si>
  <si>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</si>
  <si>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צמודות למדד אחר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</si>
  <si>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</si>
  <si>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</si>
  <si>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</si>
  <si>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</si>
  <si>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</si>
  <si>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</si>
  <si>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</si>
  <si>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</si>
  <si>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</si>
  <si>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</si>
  <si>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</si>
  <si>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</si>
  <si>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</si>
  <si>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</si>
  <si>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</si>
  <si>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</si>
  <si>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</si>
  <si>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</si>
  <si>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</si>
  <si>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</si>
  <si>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</si>
  <si>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</si>
  <si>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</si>
  <si>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</si>
  <si>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</si>
  <si>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</si>
  <si>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</si>
  <si>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</si>
  <si>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</si>
  <si>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</si>
  <si>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</si>
  <si>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</si>
  <si>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</si>
  <si>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</si>
  <si>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</si>
  <si>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</si>
  <si>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</si>
  <si>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</si>
  <si>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</si>
  <si>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</si>
  <si>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</si>
  <si>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</si>
  <si>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</si>
  <si>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</si>
  <si>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</si>
  <si>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 xml:space="preserve"> חברה מנהלת פ.ר.ח</t>
  </si>
  <si>
    <t>מספר נייר</t>
  </si>
  <si>
    <t>קרן רוטשילד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</si>
</sst>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</numFmts>
  <fonts count="3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1" fontId="2" fillId="0" borderId="0" xfId="15" applyFont="1" applyAlignment="1">
      <alignment/>
    </xf>
    <xf numFmtId="171" fontId="1" fillId="0" borderId="0" xfId="15" applyFont="1" applyAlignment="1">
      <alignment/>
    </xf>
    <xf numFmtId="171" fontId="0" fillId="0" borderId="0" xfId="15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 quotePrefix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34.140625" style="8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1117</v>
      </c>
      <c r="C4" s="17"/>
    </row>
    <row r="5" spans="2:3" ht="12.75">
      <c r="B5" s="16"/>
      <c r="C5" s="17"/>
    </row>
    <row r="7" spans="3:4" ht="12.75">
      <c r="C7" s="2" t="s">
        <v>1118</v>
      </c>
      <c r="D7" s="2" t="s">
        <v>10</v>
      </c>
    </row>
    <row r="8" spans="3:4" ht="12.75">
      <c r="C8" t="s">
        <v>12</v>
      </c>
      <c r="D8" t="s">
        <v>11</v>
      </c>
    </row>
    <row r="9" spans="1:4" ht="12.75">
      <c r="A9" s="8" t="s">
        <v>1119</v>
      </c>
      <c r="C9">
        <v>0</v>
      </c>
      <c r="D9" s="3">
        <v>0</v>
      </c>
    </row>
    <row r="10" spans="1:5" ht="12.75">
      <c r="A10" s="8" t="s">
        <v>2</v>
      </c>
      <c r="C10" s="4">
        <v>16314.37</v>
      </c>
      <c r="D10" s="3">
        <v>0.083</v>
      </c>
      <c r="E10" s="19"/>
    </row>
    <row r="11" spans="1:5" ht="12.75">
      <c r="A11" s="8" t="s">
        <v>1120</v>
      </c>
      <c r="C11">
        <v>0</v>
      </c>
      <c r="D11" s="3">
        <v>0</v>
      </c>
      <c r="E11" s="19"/>
    </row>
    <row r="12" spans="1:5" ht="12.75">
      <c r="A12" s="8" t="s">
        <v>50</v>
      </c>
      <c r="C12" s="4">
        <v>64741.22</v>
      </c>
      <c r="D12" s="3">
        <v>0.3296</v>
      </c>
      <c r="E12" s="19"/>
    </row>
    <row r="13" spans="1:5" ht="12.75">
      <c r="A13" s="8" t="s">
        <v>100</v>
      </c>
      <c r="C13">
        <v>0</v>
      </c>
      <c r="D13" s="3">
        <v>0</v>
      </c>
      <c r="E13" s="19"/>
    </row>
    <row r="14" spans="1:5" ht="12.75">
      <c r="A14" s="8" t="s">
        <v>1121</v>
      </c>
      <c r="C14" s="4">
        <v>33016.49</v>
      </c>
      <c r="D14" s="3">
        <v>0.1681</v>
      </c>
      <c r="E14" s="19"/>
    </row>
    <row r="15" spans="1:5" ht="12.75">
      <c r="A15" s="8" t="s">
        <v>1122</v>
      </c>
      <c r="C15" s="4">
        <v>25250.92</v>
      </c>
      <c r="D15" s="3">
        <v>0.1286</v>
      </c>
      <c r="E15" s="19"/>
    </row>
    <row r="16" spans="1:5" ht="12.75">
      <c r="A16" s="8" t="s">
        <v>1123</v>
      </c>
      <c r="C16" s="4">
        <v>17459.21</v>
      </c>
      <c r="D16" s="3">
        <v>0.0889</v>
      </c>
      <c r="E16" s="19"/>
    </row>
    <row r="17" spans="1:5" ht="12.75">
      <c r="A17" s="8" t="s">
        <v>604</v>
      </c>
      <c r="C17" s="4">
        <v>1010.8</v>
      </c>
      <c r="D17" s="3">
        <v>0.0051</v>
      </c>
      <c r="E17" s="19"/>
    </row>
    <row r="18" spans="1:5" ht="12.75">
      <c r="A18" s="8" t="s">
        <v>1124</v>
      </c>
      <c r="C18">
        <v>3.31</v>
      </c>
      <c r="D18" s="3">
        <v>0</v>
      </c>
      <c r="E18" s="19"/>
    </row>
    <row r="19" spans="1:5" ht="12.75">
      <c r="A19" s="8" t="s">
        <v>1125</v>
      </c>
      <c r="C19">
        <v>0</v>
      </c>
      <c r="D19" s="3">
        <v>0</v>
      </c>
      <c r="E19" s="19"/>
    </row>
    <row r="20" spans="1:5" ht="12.75">
      <c r="A20" s="8" t="s">
        <v>1126</v>
      </c>
      <c r="C20">
        <v>0</v>
      </c>
      <c r="D20" s="3">
        <v>0</v>
      </c>
      <c r="E20" s="19"/>
    </row>
    <row r="21" spans="1:5" ht="12.75">
      <c r="A21" s="8" t="s">
        <v>1127</v>
      </c>
      <c r="C21" s="4">
        <v>3467.33</v>
      </c>
      <c r="D21" s="3">
        <v>0.0177</v>
      </c>
      <c r="E21" s="19"/>
    </row>
    <row r="22" spans="1:5" ht="12.75">
      <c r="A22" s="8" t="s">
        <v>1128</v>
      </c>
      <c r="C22">
        <v>0</v>
      </c>
      <c r="D22" s="3">
        <v>0</v>
      </c>
      <c r="E22" s="19"/>
    </row>
    <row r="23" spans="1:5" ht="12.75">
      <c r="A23" s="8" t="s">
        <v>50</v>
      </c>
      <c r="C23">
        <v>0</v>
      </c>
      <c r="D23" s="3">
        <v>0</v>
      </c>
      <c r="E23" s="19"/>
    </row>
    <row r="24" spans="1:5" ht="12.75">
      <c r="A24" s="8" t="s">
        <v>1129</v>
      </c>
      <c r="C24">
        <v>0</v>
      </c>
      <c r="D24" s="3">
        <v>0</v>
      </c>
      <c r="E24" s="19"/>
    </row>
    <row r="25" spans="1:5" ht="12.75">
      <c r="A25" s="8" t="s">
        <v>1130</v>
      </c>
      <c r="C25" s="4">
        <v>19965.68</v>
      </c>
      <c r="D25" s="3">
        <v>0.1016</v>
      </c>
      <c r="E25" s="19"/>
    </row>
    <row r="26" spans="1:5" ht="12.75">
      <c r="A26" s="8" t="s">
        <v>1122</v>
      </c>
      <c r="C26">
        <v>0.01</v>
      </c>
      <c r="D26" s="3">
        <v>0</v>
      </c>
      <c r="E26" s="19"/>
    </row>
    <row r="27" spans="1:5" ht="12.75">
      <c r="A27" s="8" t="s">
        <v>1131</v>
      </c>
      <c r="C27">
        <v>200.26</v>
      </c>
      <c r="D27" s="3">
        <v>0.001</v>
      </c>
      <c r="E27" s="19"/>
    </row>
    <row r="28" spans="1:5" ht="12.75">
      <c r="A28" s="8" t="s">
        <v>1132</v>
      </c>
      <c r="C28">
        <v>0.21</v>
      </c>
      <c r="D28" s="3">
        <v>0</v>
      </c>
      <c r="E28" s="19"/>
    </row>
    <row r="29" spans="1:5" ht="12.75">
      <c r="A29" s="8" t="s">
        <v>1133</v>
      </c>
      <c r="C29">
        <v>0</v>
      </c>
      <c r="D29" s="3">
        <v>0</v>
      </c>
      <c r="E29" s="19"/>
    </row>
    <row r="30" spans="1:5" ht="12.75">
      <c r="A30" s="8" t="s">
        <v>1134</v>
      </c>
      <c r="C30">
        <v>0</v>
      </c>
      <c r="D30" s="3">
        <v>0</v>
      </c>
      <c r="E30" s="19"/>
    </row>
    <row r="31" spans="1:5" ht="12.75">
      <c r="A31" s="8" t="s">
        <v>1135</v>
      </c>
      <c r="C31">
        <v>0</v>
      </c>
      <c r="D31" s="3">
        <v>0</v>
      </c>
      <c r="E31" s="19"/>
    </row>
    <row r="32" spans="1:5" ht="12.75">
      <c r="A32" s="8" t="s">
        <v>1136</v>
      </c>
      <c r="C32">
        <v>233.79</v>
      </c>
      <c r="D32" s="3">
        <v>0.0012</v>
      </c>
      <c r="E32" s="19"/>
    </row>
    <row r="33" spans="1:5" ht="12.75">
      <c r="A33" s="8" t="s">
        <v>1137</v>
      </c>
      <c r="C33" s="4">
        <v>14762.52</v>
      </c>
      <c r="D33" s="3">
        <v>0.0751</v>
      </c>
      <c r="E33" s="19"/>
    </row>
    <row r="34" spans="1:5" ht="12.75">
      <c r="A34" s="8" t="s">
        <v>1138</v>
      </c>
      <c r="C34">
        <v>0</v>
      </c>
      <c r="D34" s="3">
        <v>0</v>
      </c>
      <c r="E34" s="19"/>
    </row>
    <row r="35" spans="1:5" ht="12.75">
      <c r="A35" s="8" t="s">
        <v>1139</v>
      </c>
      <c r="C35">
        <f>205.9-187</f>
        <v>18.900000000000006</v>
      </c>
      <c r="D35" s="3">
        <v>0.0001</v>
      </c>
      <c r="E35" s="19"/>
    </row>
    <row r="36" spans="1:5" ht="12.75">
      <c r="A36" s="8" t="s">
        <v>1140</v>
      </c>
      <c r="C36">
        <v>0</v>
      </c>
      <c r="D36" s="3">
        <v>0</v>
      </c>
      <c r="E36" s="19"/>
    </row>
    <row r="37" spans="1:5" ht="12.75">
      <c r="A37" s="8" t="s">
        <v>1101</v>
      </c>
      <c r="C37">
        <v>0</v>
      </c>
      <c r="D37" s="3">
        <v>0</v>
      </c>
      <c r="E37" s="19"/>
    </row>
    <row r="38" spans="1:5" ht="12.75">
      <c r="A38" s="8" t="s">
        <v>1105</v>
      </c>
      <c r="C38">
        <v>0</v>
      </c>
      <c r="D38" s="3">
        <v>0</v>
      </c>
      <c r="E38" s="19"/>
    </row>
    <row r="39" spans="1:5" ht="12.75">
      <c r="A39" s="8" t="s">
        <v>1141</v>
      </c>
      <c r="C39">
        <v>0</v>
      </c>
      <c r="D39" s="3">
        <v>0</v>
      </c>
      <c r="E39" s="3"/>
    </row>
    <row r="40" spans="1:4" ht="12.75">
      <c r="A40" s="9" t="s">
        <v>1142</v>
      </c>
      <c r="C40" s="5">
        <f>196632.02-187</f>
        <v>196445.02</v>
      </c>
      <c r="D40" s="6">
        <v>1</v>
      </c>
    </row>
    <row r="41" spans="2:4" ht="12.75">
      <c r="B41" t="s">
        <v>1143</v>
      </c>
      <c r="C41" t="s">
        <v>6</v>
      </c>
      <c r="D41" t="s">
        <v>1144</v>
      </c>
    </row>
    <row r="42" spans="2:4" ht="12.75">
      <c r="B42" t="s">
        <v>1145</v>
      </c>
      <c r="C42" t="s">
        <v>21</v>
      </c>
      <c r="D42">
        <v>3.78</v>
      </c>
    </row>
    <row r="43" spans="2:4" ht="12.75">
      <c r="B43" t="s">
        <v>1146</v>
      </c>
      <c r="C43" t="s">
        <v>23</v>
      </c>
      <c r="D43">
        <v>5.44</v>
      </c>
    </row>
    <row r="44" spans="2:4" ht="12.75">
      <c r="B44" t="s">
        <v>1147</v>
      </c>
      <c r="C44" t="s">
        <v>25</v>
      </c>
      <c r="D44">
        <v>6.11</v>
      </c>
    </row>
    <row r="45" spans="2:4" ht="12.75">
      <c r="B45" t="s">
        <v>26</v>
      </c>
      <c r="C45" t="s">
        <v>27</v>
      </c>
      <c r="D45">
        <v>2.73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26.71093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866</v>
      </c>
      <c r="C4" s="17"/>
    </row>
    <row r="5" spans="2:3" ht="12.75">
      <c r="B5" s="16"/>
      <c r="C5" s="17"/>
    </row>
    <row r="7" spans="3:16" ht="12.75">
      <c r="C7" s="2" t="s">
        <v>3</v>
      </c>
      <c r="D7" s="2" t="s">
        <v>629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9</v>
      </c>
      <c r="O7" s="2" t="s">
        <v>45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630</v>
      </c>
      <c r="O10" s="3">
        <v>0</v>
      </c>
      <c r="P10" s="3">
        <v>0</v>
      </c>
    </row>
    <row r="11" spans="1:16" ht="12.75">
      <c r="A11" s="2" t="s">
        <v>631</v>
      </c>
      <c r="N11" s="2">
        <v>0</v>
      </c>
      <c r="O11" s="6">
        <v>0</v>
      </c>
      <c r="P11" s="6">
        <v>0</v>
      </c>
    </row>
    <row r="12" spans="1:16" ht="12.75">
      <c r="A12" t="s">
        <v>632</v>
      </c>
      <c r="O12" s="3">
        <v>0</v>
      </c>
      <c r="P12" s="3">
        <v>0</v>
      </c>
    </row>
    <row r="13" spans="1:16" ht="12.75">
      <c r="A13" s="2" t="s">
        <v>639</v>
      </c>
      <c r="N13" s="2">
        <v>0</v>
      </c>
      <c r="O13" s="6">
        <v>0</v>
      </c>
      <c r="P13" s="6">
        <v>0</v>
      </c>
    </row>
    <row r="14" ht="12.75">
      <c r="A14" t="s">
        <v>867</v>
      </c>
    </row>
    <row r="15" spans="1:16" ht="12.75">
      <c r="A15" t="s">
        <v>868</v>
      </c>
      <c r="O15" s="3">
        <v>0</v>
      </c>
      <c r="P15" s="3">
        <v>0</v>
      </c>
    </row>
    <row r="16" spans="1:16" ht="12.75">
      <c r="A16" t="s">
        <v>869</v>
      </c>
      <c r="O16" s="3">
        <v>0</v>
      </c>
      <c r="P16" s="3">
        <v>0</v>
      </c>
    </row>
    <row r="17" spans="1:16" ht="12.75">
      <c r="A17" t="s">
        <v>870</v>
      </c>
      <c r="O17" s="3">
        <v>0</v>
      </c>
      <c r="P17" s="3">
        <v>0</v>
      </c>
    </row>
    <row r="18" spans="1:16" ht="12.75">
      <c r="A18" t="s">
        <v>871</v>
      </c>
      <c r="O18" s="3">
        <v>0</v>
      </c>
      <c r="P18" s="3">
        <v>0</v>
      </c>
    </row>
    <row r="19" spans="1:16" ht="12.75">
      <c r="A19" s="2" t="s">
        <v>653</v>
      </c>
      <c r="N19" s="2">
        <v>0</v>
      </c>
      <c r="O19" s="6">
        <v>0</v>
      </c>
      <c r="P19" s="6">
        <v>0</v>
      </c>
    </row>
    <row r="20" spans="1:16" ht="12.75">
      <c r="A20" s="2" t="s">
        <v>34</v>
      </c>
      <c r="N20" s="2">
        <v>0</v>
      </c>
      <c r="O20" s="6">
        <v>0</v>
      </c>
      <c r="P20" s="6">
        <v>0</v>
      </c>
    </row>
    <row r="21" ht="12.75">
      <c r="A21" t="s">
        <v>35</v>
      </c>
    </row>
    <row r="22" spans="1:16" ht="12.75">
      <c r="A22" t="s">
        <v>630</v>
      </c>
      <c r="O22" s="3">
        <v>0</v>
      </c>
      <c r="P22" s="3">
        <v>0</v>
      </c>
    </row>
    <row r="23" spans="1:16" ht="12.75">
      <c r="A23" s="2" t="s">
        <v>631</v>
      </c>
      <c r="N23" s="2">
        <v>0</v>
      </c>
      <c r="O23" s="6">
        <v>0</v>
      </c>
      <c r="P23" s="6">
        <v>0</v>
      </c>
    </row>
    <row r="24" spans="1:16" ht="12.75">
      <c r="A24" t="s">
        <v>632</v>
      </c>
      <c r="O24" s="3">
        <v>0</v>
      </c>
      <c r="P24" s="3">
        <v>0</v>
      </c>
    </row>
    <row r="25" spans="1:16" ht="12.75">
      <c r="A25" s="2" t="s">
        <v>639</v>
      </c>
      <c r="N25" s="2">
        <v>0</v>
      </c>
      <c r="O25" s="6">
        <v>0</v>
      </c>
      <c r="P25" s="6">
        <v>0</v>
      </c>
    </row>
    <row r="26" ht="12.75">
      <c r="A26" t="s">
        <v>867</v>
      </c>
    </row>
    <row r="27" spans="1:16" ht="12.75">
      <c r="A27" t="s">
        <v>868</v>
      </c>
      <c r="O27" s="3">
        <v>0</v>
      </c>
      <c r="P27" s="3">
        <v>0</v>
      </c>
    </row>
    <row r="28" spans="1:16" ht="12.75">
      <c r="A28" t="s">
        <v>869</v>
      </c>
      <c r="O28" s="3">
        <v>0</v>
      </c>
      <c r="P28" s="3">
        <v>0</v>
      </c>
    </row>
    <row r="29" spans="1:16" ht="12.75">
      <c r="A29" t="s">
        <v>870</v>
      </c>
      <c r="O29" s="3">
        <v>0</v>
      </c>
      <c r="P29" s="3">
        <v>0</v>
      </c>
    </row>
    <row r="30" spans="1:16" ht="12.75">
      <c r="A30" t="s">
        <v>871</v>
      </c>
      <c r="O30" s="3">
        <v>0</v>
      </c>
      <c r="P30" s="3">
        <v>0</v>
      </c>
    </row>
    <row r="31" spans="1:16" ht="12.75">
      <c r="A31" s="2" t="s">
        <v>653</v>
      </c>
      <c r="N31" s="2">
        <v>0</v>
      </c>
      <c r="O31" s="6">
        <v>0</v>
      </c>
      <c r="P31" s="6">
        <v>0</v>
      </c>
    </row>
    <row r="32" spans="1:16" ht="12.75">
      <c r="A32" s="2" t="s">
        <v>38</v>
      </c>
      <c r="N32" s="2">
        <v>0</v>
      </c>
      <c r="O32" s="6">
        <v>0</v>
      </c>
      <c r="P32" s="6">
        <v>0</v>
      </c>
    </row>
    <row r="33" spans="1:16" ht="12.75">
      <c r="A33" s="2" t="s">
        <v>655</v>
      </c>
      <c r="N33" s="2">
        <v>0</v>
      </c>
      <c r="O33" s="6">
        <v>0</v>
      </c>
      <c r="P33" s="6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863</v>
      </c>
      <c r="C4" s="17"/>
    </row>
    <row r="5" spans="2:3" ht="12.75">
      <c r="B5" s="16"/>
      <c r="C5" s="17"/>
    </row>
    <row r="7" spans="3:10" ht="12.75">
      <c r="C7" s="2" t="s">
        <v>3</v>
      </c>
      <c r="D7" s="2" t="s">
        <v>101</v>
      </c>
      <c r="E7" s="2" t="s">
        <v>41</v>
      </c>
      <c r="F7" s="2" t="s">
        <v>6</v>
      </c>
      <c r="G7" s="2" t="s">
        <v>43</v>
      </c>
      <c r="H7" s="2" t="s">
        <v>44</v>
      </c>
      <c r="I7" s="2" t="s">
        <v>657</v>
      </c>
      <c r="J7" s="2" t="s">
        <v>10</v>
      </c>
    </row>
    <row r="8" spans="5:10" ht="12.75">
      <c r="E8" t="s">
        <v>46</v>
      </c>
      <c r="G8" t="s">
        <v>48</v>
      </c>
      <c r="H8" t="s">
        <v>49</v>
      </c>
      <c r="I8" t="s">
        <v>12</v>
      </c>
      <c r="J8" t="s">
        <v>11</v>
      </c>
    </row>
    <row r="9" ht="12.75">
      <c r="A9" t="s">
        <v>13</v>
      </c>
    </row>
    <row r="10" spans="1:10" ht="12.75">
      <c r="A10" t="s">
        <v>618</v>
      </c>
      <c r="J10" s="3">
        <v>0</v>
      </c>
    </row>
    <row r="11" spans="1:10" ht="12.75">
      <c r="A11" t="s">
        <v>859</v>
      </c>
      <c r="J11" s="3">
        <v>0</v>
      </c>
    </row>
    <row r="12" spans="1:10" ht="12.75">
      <c r="A12" t="s">
        <v>860</v>
      </c>
      <c r="J12" s="3">
        <v>0</v>
      </c>
    </row>
    <row r="13" spans="1:10" ht="12.75">
      <c r="A13" t="s">
        <v>620</v>
      </c>
      <c r="J13" s="3">
        <v>0</v>
      </c>
    </row>
    <row r="14" spans="1:10" ht="12.75">
      <c r="A14" t="s">
        <v>549</v>
      </c>
      <c r="J14" s="3">
        <v>0</v>
      </c>
    </row>
    <row r="15" spans="1:10" ht="12.75">
      <c r="A15" s="2" t="s">
        <v>864</v>
      </c>
      <c r="G15" s="2">
        <v>0</v>
      </c>
      <c r="I15" s="2">
        <v>0</v>
      </c>
      <c r="J15" s="6">
        <v>0</v>
      </c>
    </row>
    <row r="16" ht="12.75">
      <c r="A16" t="s">
        <v>35</v>
      </c>
    </row>
    <row r="17" spans="1:10" ht="12.75">
      <c r="A17" t="s">
        <v>618</v>
      </c>
      <c r="J17" s="3">
        <v>0</v>
      </c>
    </row>
    <row r="18" spans="1:10" ht="12.75">
      <c r="A18" t="s">
        <v>621</v>
      </c>
      <c r="J18" s="3">
        <v>0</v>
      </c>
    </row>
    <row r="19" spans="1:10" ht="12.75">
      <c r="A19" t="s">
        <v>620</v>
      </c>
      <c r="J19" s="3">
        <v>0</v>
      </c>
    </row>
    <row r="20" spans="1:10" ht="12.75">
      <c r="A20" t="s">
        <v>549</v>
      </c>
      <c r="J20" s="3">
        <v>0</v>
      </c>
    </row>
    <row r="21" spans="1:10" ht="12.75">
      <c r="A21" s="2" t="s">
        <v>865</v>
      </c>
      <c r="G21" s="2">
        <v>0</v>
      </c>
      <c r="I21" s="2">
        <v>0</v>
      </c>
      <c r="J21" s="6">
        <v>0</v>
      </c>
    </row>
    <row r="22" spans="1:10" ht="12.75">
      <c r="A22" s="2" t="s">
        <v>627</v>
      </c>
      <c r="G22" s="2">
        <v>0</v>
      </c>
      <c r="I22" s="2">
        <v>0</v>
      </c>
      <c r="J22" s="6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858</v>
      </c>
      <c r="C4" s="17"/>
    </row>
    <row r="5" spans="2:3" ht="12.75">
      <c r="B5" s="16"/>
      <c r="C5" s="17"/>
    </row>
    <row r="7" spans="3:11" ht="12.75">
      <c r="C7" s="2" t="s">
        <v>3</v>
      </c>
      <c r="D7" s="2" t="s">
        <v>101</v>
      </c>
      <c r="E7" s="2" t="s">
        <v>41</v>
      </c>
      <c r="F7" s="2" t="s">
        <v>6</v>
      </c>
      <c r="G7" s="2" t="s">
        <v>43</v>
      </c>
      <c r="H7" s="2" t="s">
        <v>44</v>
      </c>
      <c r="I7" s="2" t="s">
        <v>657</v>
      </c>
      <c r="J7" s="2" t="s">
        <v>45</v>
      </c>
      <c r="K7" s="2" t="s">
        <v>10</v>
      </c>
    </row>
    <row r="8" spans="5:11" ht="12.75">
      <c r="E8" t="s">
        <v>46</v>
      </c>
      <c r="G8" t="s">
        <v>48</v>
      </c>
      <c r="H8" t="s">
        <v>49</v>
      </c>
      <c r="I8" t="s">
        <v>12</v>
      </c>
      <c r="J8" t="s">
        <v>11</v>
      </c>
      <c r="K8" t="s">
        <v>11</v>
      </c>
    </row>
    <row r="9" ht="12.75">
      <c r="A9" t="s">
        <v>13</v>
      </c>
    </row>
    <row r="10" spans="1:11" ht="12.75">
      <c r="A10" t="s">
        <v>618</v>
      </c>
      <c r="G10">
        <v>0</v>
      </c>
      <c r="I10">
        <v>0</v>
      </c>
      <c r="J10" s="3">
        <v>0</v>
      </c>
      <c r="K10" s="3">
        <v>0</v>
      </c>
    </row>
    <row r="11" spans="1:11" ht="12.75">
      <c r="A11" t="s">
        <v>859</v>
      </c>
      <c r="G11">
        <v>0</v>
      </c>
      <c r="I11">
        <v>0</v>
      </c>
      <c r="J11" s="3">
        <v>0</v>
      </c>
      <c r="K11" s="3">
        <v>0</v>
      </c>
    </row>
    <row r="12" spans="1:11" ht="12.75">
      <c r="A12" t="s">
        <v>860</v>
      </c>
      <c r="G12">
        <v>0</v>
      </c>
      <c r="I12">
        <v>0</v>
      </c>
      <c r="J12" s="3">
        <v>0</v>
      </c>
      <c r="K12" s="3">
        <v>0</v>
      </c>
    </row>
    <row r="13" spans="1:11" ht="12.75">
      <c r="A13" t="s">
        <v>620</v>
      </c>
      <c r="G13">
        <v>0</v>
      </c>
      <c r="I13">
        <v>0</v>
      </c>
      <c r="J13" s="3">
        <v>0</v>
      </c>
      <c r="K13" s="3">
        <v>0</v>
      </c>
    </row>
    <row r="14" spans="1:11" ht="12.75">
      <c r="A14" t="s">
        <v>549</v>
      </c>
      <c r="G14">
        <v>0</v>
      </c>
      <c r="I14">
        <v>0</v>
      </c>
      <c r="J14" s="3">
        <v>0</v>
      </c>
      <c r="K14" s="3">
        <v>0</v>
      </c>
    </row>
    <row r="15" spans="1:11" ht="12.75">
      <c r="A15" s="2" t="s">
        <v>861</v>
      </c>
      <c r="G15" s="2">
        <v>0</v>
      </c>
      <c r="I15" s="2">
        <v>0</v>
      </c>
      <c r="J15" s="6">
        <v>0</v>
      </c>
      <c r="K15" s="6">
        <v>0</v>
      </c>
    </row>
    <row r="16" ht="12.75">
      <c r="A16" t="s">
        <v>35</v>
      </c>
    </row>
    <row r="17" spans="1:11" ht="12.75">
      <c r="A17" t="s">
        <v>618</v>
      </c>
      <c r="G17">
        <v>0</v>
      </c>
      <c r="I17">
        <v>0</v>
      </c>
      <c r="J17" s="3">
        <v>0</v>
      </c>
      <c r="K17" s="3">
        <v>0</v>
      </c>
    </row>
    <row r="18" spans="1:11" ht="12.75">
      <c r="A18" t="s">
        <v>621</v>
      </c>
      <c r="G18">
        <v>0</v>
      </c>
      <c r="I18">
        <v>0</v>
      </c>
      <c r="J18" s="3">
        <v>0</v>
      </c>
      <c r="K18" s="3">
        <v>0</v>
      </c>
    </row>
    <row r="19" spans="1:11" ht="12.75">
      <c r="A19" t="s">
        <v>620</v>
      </c>
      <c r="G19">
        <v>0</v>
      </c>
      <c r="I19">
        <v>0</v>
      </c>
      <c r="J19" s="3">
        <v>0</v>
      </c>
      <c r="K19" s="3">
        <v>0</v>
      </c>
    </row>
    <row r="20" spans="1:11" ht="12.75">
      <c r="A20" t="s">
        <v>622</v>
      </c>
      <c r="G20">
        <v>0</v>
      </c>
      <c r="I20">
        <v>0</v>
      </c>
      <c r="J20" s="3">
        <v>0</v>
      </c>
      <c r="K20" s="3">
        <v>0</v>
      </c>
    </row>
    <row r="21" spans="1:11" ht="12.75">
      <c r="A21" t="s">
        <v>549</v>
      </c>
      <c r="G21">
        <v>0</v>
      </c>
      <c r="I21">
        <v>0</v>
      </c>
      <c r="J21" s="3">
        <v>0</v>
      </c>
      <c r="K21" s="3">
        <v>0</v>
      </c>
    </row>
    <row r="22" spans="1:11" ht="12.75">
      <c r="A22" s="2" t="s">
        <v>862</v>
      </c>
      <c r="G22" s="2">
        <v>0</v>
      </c>
      <c r="I22" s="2">
        <v>0</v>
      </c>
      <c r="J22" s="6">
        <v>0</v>
      </c>
      <c r="K22" s="6">
        <v>0</v>
      </c>
    </row>
    <row r="23" spans="1:11" ht="12.75">
      <c r="A23" s="2" t="s">
        <v>623</v>
      </c>
      <c r="G23" s="2">
        <v>0</v>
      </c>
      <c r="I23" s="2">
        <v>0</v>
      </c>
      <c r="J23" s="6">
        <v>0</v>
      </c>
      <c r="K23" s="6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20.2812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6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855</v>
      </c>
      <c r="C4" s="17"/>
    </row>
    <row r="5" spans="2:3" ht="12.75">
      <c r="B5" s="16"/>
      <c r="C5" s="17"/>
    </row>
    <row r="7" spans="3:11" ht="12.75">
      <c r="C7" s="2" t="s">
        <v>3</v>
      </c>
      <c r="D7" s="2" t="s">
        <v>101</v>
      </c>
      <c r="E7" s="2" t="s">
        <v>41</v>
      </c>
      <c r="F7" s="2" t="s">
        <v>6</v>
      </c>
      <c r="G7" s="2" t="s">
        <v>43</v>
      </c>
      <c r="H7" s="2" t="s">
        <v>44</v>
      </c>
      <c r="I7" s="2" t="s">
        <v>657</v>
      </c>
      <c r="J7" s="2" t="s">
        <v>45</v>
      </c>
      <c r="K7" s="2" t="s">
        <v>10</v>
      </c>
    </row>
    <row r="8" spans="5:11" ht="12.75">
      <c r="E8" t="s">
        <v>46</v>
      </c>
      <c r="G8" t="s">
        <v>48</v>
      </c>
      <c r="H8" t="s">
        <v>49</v>
      </c>
      <c r="I8" t="s">
        <v>12</v>
      </c>
      <c r="J8" t="s">
        <v>11</v>
      </c>
      <c r="K8" t="s">
        <v>11</v>
      </c>
    </row>
    <row r="9" spans="1:11" ht="12.75">
      <c r="A9" t="s">
        <v>611</v>
      </c>
      <c r="G9">
        <v>0</v>
      </c>
      <c r="I9">
        <v>0</v>
      </c>
      <c r="J9" s="3">
        <v>0</v>
      </c>
      <c r="K9" s="3">
        <v>0</v>
      </c>
    </row>
    <row r="10" ht="12.75">
      <c r="A10" t="s">
        <v>427</v>
      </c>
    </row>
    <row r="11" spans="1:11" ht="12.75">
      <c r="A11" t="s">
        <v>856</v>
      </c>
      <c r="C11">
        <v>9995960</v>
      </c>
      <c r="D11" t="s">
        <v>312</v>
      </c>
      <c r="E11" s="7">
        <v>39062</v>
      </c>
      <c r="F11" t="s">
        <v>17</v>
      </c>
      <c r="G11">
        <v>0</v>
      </c>
      <c r="I11">
        <v>0</v>
      </c>
      <c r="J11" s="3">
        <v>0</v>
      </c>
      <c r="K11" s="3">
        <v>0</v>
      </c>
    </row>
    <row r="12" spans="1:11" ht="12.75">
      <c r="A12" t="s">
        <v>857</v>
      </c>
      <c r="C12">
        <v>9995978</v>
      </c>
      <c r="D12" t="s">
        <v>312</v>
      </c>
      <c r="E12" s="7">
        <v>39062</v>
      </c>
      <c r="F12" t="s">
        <v>17</v>
      </c>
      <c r="G12">
        <v>900</v>
      </c>
      <c r="H12">
        <v>23.19</v>
      </c>
      <c r="I12">
        <v>0.21</v>
      </c>
      <c r="J12" s="3">
        <v>0.0006</v>
      </c>
      <c r="K12" s="3">
        <v>0</v>
      </c>
    </row>
    <row r="13" spans="1:11" ht="12.75">
      <c r="A13" s="2" t="s">
        <v>429</v>
      </c>
      <c r="G13" s="2">
        <v>900</v>
      </c>
      <c r="I13" s="2">
        <v>0.21</v>
      </c>
      <c r="J13" s="6">
        <v>0.0003</v>
      </c>
      <c r="K13" s="6">
        <v>0</v>
      </c>
    </row>
    <row r="14" spans="1:11" ht="12.75">
      <c r="A14" s="2" t="s">
        <v>34</v>
      </c>
      <c r="G14" s="2">
        <v>900</v>
      </c>
      <c r="I14" s="2">
        <v>0.21</v>
      </c>
      <c r="J14" s="6">
        <v>0.0003</v>
      </c>
      <c r="K14" s="6">
        <v>0</v>
      </c>
    </row>
    <row r="15" spans="1:11" ht="12.75">
      <c r="A15" t="s">
        <v>615</v>
      </c>
      <c r="G15">
        <v>0</v>
      </c>
      <c r="I15">
        <v>0</v>
      </c>
      <c r="J15" s="3">
        <v>0</v>
      </c>
      <c r="K15" s="3">
        <v>0</v>
      </c>
    </row>
    <row r="16" spans="1:11" ht="12.75">
      <c r="A16" s="2" t="s">
        <v>38</v>
      </c>
      <c r="G16" s="2">
        <v>0</v>
      </c>
      <c r="I16" s="2">
        <v>0</v>
      </c>
      <c r="J16" s="6">
        <v>0</v>
      </c>
      <c r="K16" s="6">
        <v>0</v>
      </c>
    </row>
    <row r="17" spans="1:11" ht="12.75">
      <c r="A17" s="2" t="s">
        <v>616</v>
      </c>
      <c r="G17" s="2">
        <v>900</v>
      </c>
      <c r="I17" s="2">
        <v>0.21</v>
      </c>
      <c r="J17" s="6">
        <v>0.0003</v>
      </c>
      <c r="K17" s="6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23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0.140625" style="0" bestFit="1" customWidth="1"/>
    <col min="8" max="8" width="6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841</v>
      </c>
      <c r="C4" s="17"/>
    </row>
    <row r="5" spans="2:3" ht="12.75">
      <c r="B5" s="16"/>
      <c r="C5" s="17"/>
    </row>
    <row r="7" spans="3:11" ht="12.75">
      <c r="C7" s="2" t="s">
        <v>3</v>
      </c>
      <c r="D7" s="2" t="s">
        <v>101</v>
      </c>
      <c r="E7" s="2" t="s">
        <v>41</v>
      </c>
      <c r="F7" s="2" t="s">
        <v>6</v>
      </c>
      <c r="G7" s="2" t="s">
        <v>43</v>
      </c>
      <c r="H7" s="2" t="s">
        <v>44</v>
      </c>
      <c r="I7" s="2" t="s">
        <v>657</v>
      </c>
      <c r="J7" s="2" t="s">
        <v>45</v>
      </c>
      <c r="K7" s="2" t="s">
        <v>10</v>
      </c>
    </row>
    <row r="8" spans="5:11" ht="12.75">
      <c r="E8" t="s">
        <v>46</v>
      </c>
      <c r="G8" t="s">
        <v>48</v>
      </c>
      <c r="H8" t="s">
        <v>49</v>
      </c>
      <c r="I8" t="s">
        <v>12</v>
      </c>
      <c r="J8" t="s">
        <v>11</v>
      </c>
      <c r="K8" t="s">
        <v>11</v>
      </c>
    </row>
    <row r="9" ht="12.75">
      <c r="A9" t="s">
        <v>13</v>
      </c>
    </row>
    <row r="10" spans="1:11" ht="12.75">
      <c r="A10" t="s">
        <v>842</v>
      </c>
      <c r="G10">
        <v>0</v>
      </c>
      <c r="I10">
        <v>0</v>
      </c>
      <c r="J10" s="3">
        <v>0</v>
      </c>
      <c r="K10" s="3">
        <v>0</v>
      </c>
    </row>
    <row r="11" spans="1:11" ht="12.75">
      <c r="A11" t="s">
        <v>843</v>
      </c>
      <c r="G11">
        <v>0</v>
      </c>
      <c r="I11">
        <v>0</v>
      </c>
      <c r="J11" s="3">
        <v>0</v>
      </c>
      <c r="K11" s="3">
        <v>0</v>
      </c>
    </row>
    <row r="12" spans="1:11" ht="12.75">
      <c r="A12" t="s">
        <v>844</v>
      </c>
      <c r="G12">
        <v>0</v>
      </c>
      <c r="I12">
        <v>0</v>
      </c>
      <c r="J12" s="3">
        <v>0</v>
      </c>
      <c r="K12" s="3">
        <v>0</v>
      </c>
    </row>
    <row r="13" ht="12.75">
      <c r="A13" t="s">
        <v>845</v>
      </c>
    </row>
    <row r="14" spans="1:11" ht="12.75">
      <c r="A14" t="s">
        <v>846</v>
      </c>
      <c r="C14">
        <v>22434</v>
      </c>
      <c r="D14" t="s">
        <v>330</v>
      </c>
      <c r="E14" t="s">
        <v>847</v>
      </c>
      <c r="F14" t="s">
        <v>23</v>
      </c>
      <c r="G14" s="4">
        <v>315618.6</v>
      </c>
      <c r="H14">
        <v>63.45</v>
      </c>
      <c r="I14">
        <v>200.26</v>
      </c>
      <c r="J14" s="3">
        <v>0.0058</v>
      </c>
      <c r="K14" s="3">
        <v>0.001</v>
      </c>
    </row>
    <row r="15" spans="1:11" ht="12.75">
      <c r="A15" s="2" t="s">
        <v>848</v>
      </c>
      <c r="G15" s="5">
        <v>315618.6</v>
      </c>
      <c r="I15" s="2">
        <v>200.26</v>
      </c>
      <c r="J15" s="6">
        <v>0.0316</v>
      </c>
      <c r="K15" s="6">
        <v>0.001</v>
      </c>
    </row>
    <row r="16" ht="12.75">
      <c r="A16" t="s">
        <v>493</v>
      </c>
    </row>
    <row r="17" spans="1:11" ht="12.75">
      <c r="A17" t="s">
        <v>849</v>
      </c>
      <c r="C17">
        <v>23549</v>
      </c>
      <c r="D17" t="s">
        <v>133</v>
      </c>
      <c r="E17" t="s">
        <v>850</v>
      </c>
      <c r="F17" t="s">
        <v>17</v>
      </c>
      <c r="G17">
        <v>0</v>
      </c>
      <c r="H17">
        <v>1.7</v>
      </c>
      <c r="I17">
        <v>0</v>
      </c>
      <c r="J17" s="3">
        <v>0</v>
      </c>
      <c r="K17" s="3">
        <v>0</v>
      </c>
    </row>
    <row r="18" spans="1:11" ht="12.75">
      <c r="A18" s="2" t="s">
        <v>495</v>
      </c>
      <c r="G18" s="2">
        <v>0</v>
      </c>
      <c r="I18" s="2">
        <v>0</v>
      </c>
      <c r="J18" s="6">
        <v>0</v>
      </c>
      <c r="K18" s="6">
        <v>0</v>
      </c>
    </row>
    <row r="19" spans="1:11" ht="12.75">
      <c r="A19" t="s">
        <v>851</v>
      </c>
      <c r="G19">
        <v>0</v>
      </c>
      <c r="I19">
        <v>0</v>
      </c>
      <c r="J19" s="3">
        <v>0</v>
      </c>
      <c r="K19" s="3">
        <v>0</v>
      </c>
    </row>
    <row r="20" spans="1:11" ht="12.75">
      <c r="A20" s="2" t="s">
        <v>852</v>
      </c>
      <c r="G20" s="5">
        <v>315618.6</v>
      </c>
      <c r="I20" s="2">
        <v>200.26</v>
      </c>
      <c r="J20" s="6">
        <v>0.0236</v>
      </c>
      <c r="K20" s="6">
        <v>0.001</v>
      </c>
    </row>
    <row r="21" ht="12.75">
      <c r="A21" t="s">
        <v>35</v>
      </c>
    </row>
    <row r="22" spans="1:11" ht="12.75">
      <c r="A22" t="s">
        <v>842</v>
      </c>
      <c r="G22">
        <v>0</v>
      </c>
      <c r="I22">
        <v>0</v>
      </c>
      <c r="J22" s="3">
        <v>0</v>
      </c>
      <c r="K22" s="3">
        <v>0</v>
      </c>
    </row>
    <row r="23" spans="1:11" ht="12.75">
      <c r="A23" t="s">
        <v>843</v>
      </c>
      <c r="G23">
        <v>0</v>
      </c>
      <c r="I23">
        <v>0</v>
      </c>
      <c r="J23" s="3">
        <v>0</v>
      </c>
      <c r="K23" s="3">
        <v>0</v>
      </c>
    </row>
    <row r="24" spans="1:11" ht="12.75">
      <c r="A24" t="s">
        <v>844</v>
      </c>
      <c r="G24">
        <v>0</v>
      </c>
      <c r="I24">
        <v>0</v>
      </c>
      <c r="J24" s="3">
        <v>0</v>
      </c>
      <c r="K24" s="3">
        <v>0</v>
      </c>
    </row>
    <row r="25" spans="1:11" ht="12.75">
      <c r="A25" t="s">
        <v>851</v>
      </c>
      <c r="G25">
        <v>0</v>
      </c>
      <c r="I25">
        <v>0</v>
      </c>
      <c r="J25" s="3">
        <v>0</v>
      </c>
      <c r="K25" s="3">
        <v>0</v>
      </c>
    </row>
    <row r="26" spans="1:11" ht="12.75">
      <c r="A26" s="2" t="s">
        <v>853</v>
      </c>
      <c r="G26" s="2">
        <v>0</v>
      </c>
      <c r="I26" s="2">
        <v>0</v>
      </c>
      <c r="J26" s="6">
        <v>0</v>
      </c>
      <c r="K26" s="6">
        <v>0</v>
      </c>
    </row>
    <row r="27" spans="1:11" ht="12.75">
      <c r="A27" s="2" t="s">
        <v>854</v>
      </c>
      <c r="G27" s="5">
        <v>315618.6</v>
      </c>
      <c r="I27" s="2">
        <v>200.26</v>
      </c>
      <c r="J27" s="6">
        <v>0.0236</v>
      </c>
      <c r="K27" s="6">
        <v>0.001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30.57421875" style="0" bestFit="1" customWidth="1"/>
    <col min="3" max="3" width="15.00390625" style="0" bestFit="1" customWidth="1"/>
    <col min="4" max="4" width="17.57421875" style="0" bestFit="1" customWidth="1"/>
    <col min="5" max="5" width="8.421875" style="0" bestFit="1" customWidth="1"/>
    <col min="6" max="6" width="10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815</v>
      </c>
      <c r="C4" s="17"/>
    </row>
    <row r="5" spans="2:3" ht="12.75">
      <c r="B5" s="16"/>
      <c r="C5" s="17"/>
    </row>
    <row r="7" spans="3:10" ht="12.75">
      <c r="C7" s="2" t="s">
        <v>3</v>
      </c>
      <c r="D7" s="2" t="s">
        <v>101</v>
      </c>
      <c r="E7" s="2" t="s">
        <v>6</v>
      </c>
      <c r="F7" s="2" t="s">
        <v>43</v>
      </c>
      <c r="G7" s="2" t="s">
        <v>44</v>
      </c>
      <c r="H7" s="2" t="s">
        <v>9</v>
      </c>
      <c r="I7" s="2" t="s">
        <v>45</v>
      </c>
      <c r="J7" s="2" t="s">
        <v>10</v>
      </c>
    </row>
    <row r="8" spans="6:10" ht="12.75">
      <c r="F8" t="s">
        <v>48</v>
      </c>
      <c r="G8" t="s">
        <v>49</v>
      </c>
      <c r="H8" t="s">
        <v>12</v>
      </c>
      <c r="I8" t="s">
        <v>11</v>
      </c>
      <c r="J8" t="s">
        <v>11</v>
      </c>
    </row>
    <row r="9" spans="1:10" ht="12.75">
      <c r="A9" t="s">
        <v>13</v>
      </c>
      <c r="I9" s="3">
        <v>0</v>
      </c>
      <c r="J9" s="3">
        <v>0</v>
      </c>
    </row>
    <row r="10" ht="12.75">
      <c r="A10" t="s">
        <v>816</v>
      </c>
    </row>
    <row r="11" spans="1:10" ht="12.75">
      <c r="A11" t="s">
        <v>817</v>
      </c>
      <c r="C11">
        <v>476010</v>
      </c>
      <c r="D11" t="s">
        <v>818</v>
      </c>
      <c r="E11" t="s">
        <v>17</v>
      </c>
      <c r="F11">
        <v>130</v>
      </c>
      <c r="G11">
        <v>1</v>
      </c>
      <c r="H11">
        <v>0</v>
      </c>
      <c r="I11" s="3">
        <v>0</v>
      </c>
      <c r="J11" s="3">
        <v>0</v>
      </c>
    </row>
    <row r="12" spans="1:10" ht="12.75">
      <c r="A12" s="2" t="s">
        <v>819</v>
      </c>
      <c r="F12" s="2">
        <v>130</v>
      </c>
      <c r="H12" s="2">
        <v>0</v>
      </c>
      <c r="I12" s="6">
        <v>0</v>
      </c>
      <c r="J12" s="6">
        <v>0</v>
      </c>
    </row>
    <row r="13" ht="12.75">
      <c r="A13" t="s">
        <v>820</v>
      </c>
    </row>
    <row r="14" spans="1:10" ht="12.75">
      <c r="A14" t="s">
        <v>821</v>
      </c>
      <c r="C14">
        <v>294017</v>
      </c>
      <c r="D14" t="s">
        <v>410</v>
      </c>
      <c r="E14" t="s">
        <v>17</v>
      </c>
      <c r="F14">
        <v>439</v>
      </c>
      <c r="H14">
        <v>0</v>
      </c>
      <c r="I14" s="3">
        <v>0</v>
      </c>
      <c r="J14" s="3">
        <v>0</v>
      </c>
    </row>
    <row r="15" spans="1:10" ht="12.75">
      <c r="A15" s="2" t="s">
        <v>822</v>
      </c>
      <c r="F15" s="2">
        <v>439</v>
      </c>
      <c r="H15" s="2">
        <v>0</v>
      </c>
      <c r="I15" s="6">
        <v>0</v>
      </c>
      <c r="J15" s="6">
        <v>0</v>
      </c>
    </row>
    <row r="16" spans="1:10" ht="12.75">
      <c r="A16" s="2" t="s">
        <v>823</v>
      </c>
      <c r="F16" s="2">
        <v>569</v>
      </c>
      <c r="H16" s="2">
        <v>0</v>
      </c>
      <c r="I16" s="6">
        <v>0</v>
      </c>
      <c r="J16" s="6">
        <v>0</v>
      </c>
    </row>
    <row r="17" ht="12.75">
      <c r="A17" t="s">
        <v>35</v>
      </c>
    </row>
    <row r="18" spans="1:10" ht="12.75">
      <c r="A18" t="s">
        <v>108</v>
      </c>
      <c r="I18" s="3">
        <v>0</v>
      </c>
      <c r="J18" s="3">
        <v>0</v>
      </c>
    </row>
    <row r="19" spans="1:10" ht="12.75">
      <c r="A19" s="2" t="s">
        <v>109</v>
      </c>
      <c r="F19" s="2">
        <v>0</v>
      </c>
      <c r="H19" s="2">
        <v>0</v>
      </c>
      <c r="I19" s="6">
        <v>0</v>
      </c>
      <c r="J19" s="6">
        <v>0</v>
      </c>
    </row>
    <row r="20" spans="1:10" ht="12.75">
      <c r="A20" t="s">
        <v>110</v>
      </c>
      <c r="I20" s="3">
        <v>0</v>
      </c>
      <c r="J20" s="3">
        <v>0</v>
      </c>
    </row>
    <row r="21" ht="12.75">
      <c r="A21" t="s">
        <v>824</v>
      </c>
    </row>
    <row r="22" spans="1:10" ht="12.75">
      <c r="A22" t="s">
        <v>825</v>
      </c>
      <c r="C22" t="s">
        <v>826</v>
      </c>
      <c r="D22" t="s">
        <v>507</v>
      </c>
      <c r="E22" t="s">
        <v>21</v>
      </c>
      <c r="F22">
        <v>101.93</v>
      </c>
      <c r="G22">
        <v>5</v>
      </c>
      <c r="H22">
        <v>0.01</v>
      </c>
      <c r="I22" s="3">
        <v>0.0008</v>
      </c>
      <c r="J22" s="3">
        <v>0</v>
      </c>
    </row>
    <row r="23" spans="1:10" ht="12.75">
      <c r="A23" s="2" t="s">
        <v>827</v>
      </c>
      <c r="F23" s="2">
        <v>101.93</v>
      </c>
      <c r="H23" s="2">
        <v>0.01</v>
      </c>
      <c r="I23" s="6">
        <v>0.0031</v>
      </c>
      <c r="J23" s="6">
        <v>0</v>
      </c>
    </row>
    <row r="24" ht="12.75">
      <c r="A24" t="s">
        <v>828</v>
      </c>
    </row>
    <row r="25" spans="1:10" ht="12.75">
      <c r="A25" t="s">
        <v>829</v>
      </c>
      <c r="C25" t="s">
        <v>830</v>
      </c>
      <c r="D25" t="s">
        <v>831</v>
      </c>
      <c r="E25" t="s">
        <v>21</v>
      </c>
      <c r="F25">
        <v>60.4</v>
      </c>
      <c r="G25">
        <v>5</v>
      </c>
      <c r="H25">
        <v>0</v>
      </c>
      <c r="I25" s="3">
        <v>0.0003</v>
      </c>
      <c r="J25" s="3">
        <v>0</v>
      </c>
    </row>
    <row r="26" spans="1:10" ht="12.75">
      <c r="A26" s="2" t="s">
        <v>832</v>
      </c>
      <c r="F26" s="2">
        <v>60.4</v>
      </c>
      <c r="H26" s="2">
        <v>0</v>
      </c>
      <c r="I26" s="6">
        <v>0.001</v>
      </c>
      <c r="J26" s="6">
        <v>0</v>
      </c>
    </row>
    <row r="27" ht="12.75">
      <c r="A27" t="s">
        <v>833</v>
      </c>
    </row>
    <row r="28" spans="1:10" ht="12.75">
      <c r="A28" t="s">
        <v>834</v>
      </c>
      <c r="C28" t="s">
        <v>835</v>
      </c>
      <c r="D28" t="s">
        <v>344</v>
      </c>
      <c r="E28" t="s">
        <v>21</v>
      </c>
      <c r="F28" s="4">
        <v>67950</v>
      </c>
      <c r="G28">
        <v>1</v>
      </c>
      <c r="H28">
        <v>0</v>
      </c>
      <c r="I28" s="3">
        <v>0.0003</v>
      </c>
      <c r="J28" s="3">
        <v>0</v>
      </c>
    </row>
    <row r="29" spans="1:10" ht="12.75">
      <c r="A29" s="2" t="s">
        <v>836</v>
      </c>
      <c r="F29" s="5">
        <v>67950</v>
      </c>
      <c r="H29" s="2">
        <v>0</v>
      </c>
      <c r="I29" s="6">
        <v>0.0011</v>
      </c>
      <c r="J29" s="6">
        <v>0</v>
      </c>
    </row>
    <row r="30" ht="12.75">
      <c r="A30" t="s">
        <v>837</v>
      </c>
    </row>
    <row r="31" spans="1:10" ht="12.75">
      <c r="A31" t="s">
        <v>838</v>
      </c>
      <c r="C31" t="s">
        <v>839</v>
      </c>
      <c r="D31" t="s">
        <v>344</v>
      </c>
      <c r="E31" t="s">
        <v>21</v>
      </c>
      <c r="F31" s="4">
        <v>67950</v>
      </c>
      <c r="G31">
        <v>1</v>
      </c>
      <c r="H31">
        <v>0</v>
      </c>
      <c r="I31" s="3">
        <v>0.4054</v>
      </c>
      <c r="J31" s="3">
        <v>0</v>
      </c>
    </row>
    <row r="32" spans="1:10" ht="12.75">
      <c r="A32" s="2" t="s">
        <v>840</v>
      </c>
      <c r="F32" s="5">
        <v>67950</v>
      </c>
      <c r="H32" s="2">
        <v>0</v>
      </c>
      <c r="I32" s="6">
        <v>0</v>
      </c>
      <c r="J32" s="6">
        <v>0</v>
      </c>
    </row>
    <row r="33" spans="1:10" ht="12.75">
      <c r="A33" s="2" t="s">
        <v>111</v>
      </c>
      <c r="F33" s="5">
        <v>136062.33</v>
      </c>
      <c r="H33" s="2">
        <v>0.01</v>
      </c>
      <c r="I33" s="6">
        <v>0.0021</v>
      </c>
      <c r="J33" s="6">
        <v>0</v>
      </c>
    </row>
    <row r="34" spans="1:10" ht="12.75">
      <c r="A34" s="2" t="s">
        <v>38</v>
      </c>
      <c r="F34" s="5">
        <v>136062.33</v>
      </c>
      <c r="H34" s="2">
        <v>0.01</v>
      </c>
      <c r="I34" s="6">
        <v>0.0021</v>
      </c>
      <c r="J34" s="6">
        <v>0</v>
      </c>
    </row>
    <row r="35" spans="1:10" ht="12.75">
      <c r="A35" s="2" t="s">
        <v>514</v>
      </c>
      <c r="F35" s="5">
        <v>136631.33</v>
      </c>
      <c r="H35" s="2">
        <v>0.01</v>
      </c>
      <c r="I35" s="6">
        <v>0.0017</v>
      </c>
      <c r="J35" s="6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65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2" max="2" width="1.7109375" style="0" bestFit="1" customWidth="1"/>
    <col min="4" max="4" width="23.42187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1:9" ht="12.75">
      <c r="A1">
        <v>1</v>
      </c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4" ht="12.75">
      <c r="B4" s="16" t="s">
        <v>674</v>
      </c>
      <c r="C4" s="17"/>
      <c r="D4" s="17"/>
    </row>
    <row r="5" spans="2:7" ht="12.75">
      <c r="B5" s="16" t="s">
        <v>114</v>
      </c>
      <c r="C5" s="17"/>
      <c r="D5" s="17"/>
      <c r="E5" s="17"/>
      <c r="F5" s="17"/>
      <c r="G5" s="17"/>
    </row>
    <row r="7" spans="3:16" ht="12.75">
      <c r="C7" s="2" t="s">
        <v>3</v>
      </c>
      <c r="D7" s="2" t="s">
        <v>101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657</v>
      </c>
      <c r="O7" s="2" t="s">
        <v>102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675</v>
      </c>
      <c r="L10">
        <v>0</v>
      </c>
      <c r="N10">
        <v>0</v>
      </c>
      <c r="O10" s="3">
        <v>0</v>
      </c>
      <c r="P10" s="3">
        <v>0</v>
      </c>
    </row>
    <row r="11" ht="12.75">
      <c r="A11" t="s">
        <v>351</v>
      </c>
    </row>
    <row r="12" spans="1:16" ht="12.75">
      <c r="A12" t="s">
        <v>676</v>
      </c>
      <c r="C12">
        <v>6626048</v>
      </c>
      <c r="D12" t="s">
        <v>125</v>
      </c>
      <c r="E12" t="s">
        <v>158</v>
      </c>
      <c r="F12" t="s">
        <v>120</v>
      </c>
      <c r="G12" s="7">
        <v>36870</v>
      </c>
      <c r="H12">
        <v>3.1</v>
      </c>
      <c r="I12" t="s">
        <v>17</v>
      </c>
      <c r="J12" s="3">
        <v>0.065</v>
      </c>
      <c r="K12" s="3">
        <v>0.0265</v>
      </c>
      <c r="L12" s="4">
        <v>752400</v>
      </c>
      <c r="M12">
        <v>137.81</v>
      </c>
      <c r="N12">
        <v>1036.92</v>
      </c>
      <c r="O12" s="3">
        <v>0.025</v>
      </c>
      <c r="P12" s="3">
        <v>0.0053</v>
      </c>
    </row>
    <row r="13" spans="1:16" ht="12.75">
      <c r="A13" s="2" t="s">
        <v>353</v>
      </c>
      <c r="H13" s="2">
        <v>3.1</v>
      </c>
      <c r="K13" s="6">
        <v>0.0265</v>
      </c>
      <c r="N13" s="2">
        <v>1036.92</v>
      </c>
      <c r="O13" s="6">
        <v>0.025</v>
      </c>
      <c r="P13" s="6">
        <v>0.0053</v>
      </c>
    </row>
    <row r="14" ht="12.75">
      <c r="A14" t="s">
        <v>354</v>
      </c>
    </row>
    <row r="15" spans="1:16" ht="12.75">
      <c r="A15" t="s">
        <v>677</v>
      </c>
      <c r="C15">
        <v>6401335</v>
      </c>
      <c r="D15" t="s">
        <v>125</v>
      </c>
      <c r="E15" t="s">
        <v>158</v>
      </c>
      <c r="F15" t="s">
        <v>120</v>
      </c>
      <c r="G15" t="s">
        <v>678</v>
      </c>
      <c r="H15">
        <v>2.4</v>
      </c>
      <c r="I15" t="s">
        <v>17</v>
      </c>
      <c r="J15" s="3">
        <v>0.059</v>
      </c>
      <c r="K15" s="3">
        <v>0.0217</v>
      </c>
      <c r="L15" s="4">
        <v>230000</v>
      </c>
      <c r="M15">
        <v>138.33</v>
      </c>
      <c r="N15">
        <v>318.15</v>
      </c>
      <c r="O15" s="3">
        <v>0.0038</v>
      </c>
      <c r="P15" s="3">
        <v>0.0016</v>
      </c>
    </row>
    <row r="16" spans="1:16" ht="12.75">
      <c r="A16" s="2" t="s">
        <v>356</v>
      </c>
      <c r="H16" s="2">
        <v>2.4</v>
      </c>
      <c r="K16" s="6">
        <v>0.0217</v>
      </c>
      <c r="N16" s="2">
        <v>318.15</v>
      </c>
      <c r="O16" s="6">
        <v>0.0038</v>
      </c>
      <c r="P16" s="6">
        <v>0.0016</v>
      </c>
    </row>
    <row r="17" ht="12.75">
      <c r="A17" t="s">
        <v>116</v>
      </c>
    </row>
    <row r="18" spans="1:16" ht="12.75">
      <c r="A18" t="s">
        <v>679</v>
      </c>
      <c r="C18">
        <v>6020747</v>
      </c>
      <c r="D18" t="s">
        <v>118</v>
      </c>
      <c r="E18" t="s">
        <v>119</v>
      </c>
      <c r="F18" t="s">
        <v>120</v>
      </c>
      <c r="G18" t="s">
        <v>680</v>
      </c>
      <c r="H18">
        <v>1.5</v>
      </c>
      <c r="I18" t="s">
        <v>17</v>
      </c>
      <c r="J18" s="3">
        <v>0.052</v>
      </c>
      <c r="K18" s="3">
        <v>0.0119</v>
      </c>
      <c r="L18" s="4">
        <v>46987.5</v>
      </c>
      <c r="M18">
        <v>143.79</v>
      </c>
      <c r="N18">
        <v>67.56</v>
      </c>
      <c r="O18" s="3">
        <v>0.0026</v>
      </c>
      <c r="P18" s="3">
        <v>0.0003</v>
      </c>
    </row>
    <row r="19" spans="1:16" ht="12.75">
      <c r="A19" t="s">
        <v>681</v>
      </c>
      <c r="C19">
        <v>6021059</v>
      </c>
      <c r="D19" t="s">
        <v>118</v>
      </c>
      <c r="E19" t="s">
        <v>158</v>
      </c>
      <c r="F19" t="s">
        <v>120</v>
      </c>
      <c r="G19" s="7">
        <v>36926</v>
      </c>
      <c r="H19">
        <v>2.7</v>
      </c>
      <c r="I19" t="s">
        <v>17</v>
      </c>
      <c r="J19" s="3">
        <v>0.065</v>
      </c>
      <c r="K19" s="3">
        <v>0.0259</v>
      </c>
      <c r="L19" s="4">
        <v>757249.95</v>
      </c>
      <c r="M19">
        <v>144.15</v>
      </c>
      <c r="N19">
        <v>1091.61</v>
      </c>
      <c r="O19" s="3">
        <v>0.011</v>
      </c>
      <c r="P19" s="3">
        <v>0.0056</v>
      </c>
    </row>
    <row r="20" spans="1:16" ht="12.75">
      <c r="A20" s="2" t="s">
        <v>122</v>
      </c>
      <c r="H20" s="2">
        <v>2.6</v>
      </c>
      <c r="K20" s="6">
        <v>0.0251</v>
      </c>
      <c r="N20" s="2">
        <v>1159.18</v>
      </c>
      <c r="O20" s="6">
        <v>0.0092</v>
      </c>
      <c r="P20" s="6">
        <v>0.0059</v>
      </c>
    </row>
    <row r="21" ht="12.75">
      <c r="A21" t="s">
        <v>682</v>
      </c>
    </row>
    <row r="22" spans="1:16" ht="12.75">
      <c r="A22" t="s">
        <v>683</v>
      </c>
      <c r="C22">
        <v>7290133</v>
      </c>
      <c r="D22" t="s">
        <v>125</v>
      </c>
      <c r="E22" t="s">
        <v>126</v>
      </c>
      <c r="F22" t="s">
        <v>120</v>
      </c>
      <c r="G22" t="s">
        <v>684</v>
      </c>
      <c r="H22">
        <v>0.7</v>
      </c>
      <c r="I22" t="s">
        <v>17</v>
      </c>
      <c r="J22" s="3">
        <v>0.0617</v>
      </c>
      <c r="K22" s="3">
        <v>0.0111</v>
      </c>
      <c r="L22" s="4">
        <v>76875</v>
      </c>
      <c r="M22">
        <v>132.36</v>
      </c>
      <c r="N22">
        <v>101.76</v>
      </c>
      <c r="O22" s="3">
        <v>0.0016</v>
      </c>
      <c r="P22" s="3">
        <v>0.0005</v>
      </c>
    </row>
    <row r="23" spans="1:16" ht="12.75">
      <c r="A23" t="s">
        <v>685</v>
      </c>
      <c r="C23">
        <v>7290190</v>
      </c>
      <c r="D23" t="s">
        <v>125</v>
      </c>
      <c r="E23" t="s">
        <v>126</v>
      </c>
      <c r="F23" t="s">
        <v>120</v>
      </c>
      <c r="G23" t="s">
        <v>686</v>
      </c>
      <c r="H23">
        <v>0.8</v>
      </c>
      <c r="I23" t="s">
        <v>17</v>
      </c>
      <c r="J23" s="3">
        <v>0.062</v>
      </c>
      <c r="K23" s="3">
        <v>0.0118</v>
      </c>
      <c r="L23" s="4">
        <v>250000.09</v>
      </c>
      <c r="M23">
        <v>133.38</v>
      </c>
      <c r="N23">
        <v>333.46</v>
      </c>
      <c r="O23" s="3">
        <v>0.0357</v>
      </c>
      <c r="P23" s="3">
        <v>0.0017</v>
      </c>
    </row>
    <row r="24" spans="1:16" ht="12.75">
      <c r="A24" s="2" t="s">
        <v>687</v>
      </c>
      <c r="H24" s="2">
        <v>0.8</v>
      </c>
      <c r="K24" s="6">
        <v>0.0116</v>
      </c>
      <c r="N24" s="2">
        <v>435.21</v>
      </c>
      <c r="O24" s="6">
        <v>0.0059</v>
      </c>
      <c r="P24" s="6">
        <v>0.0022</v>
      </c>
    </row>
    <row r="25" ht="12.75">
      <c r="A25" t="s">
        <v>123</v>
      </c>
    </row>
    <row r="26" spans="1:16" ht="12.75">
      <c r="A26" t="s">
        <v>688</v>
      </c>
      <c r="C26">
        <v>6393102</v>
      </c>
      <c r="D26" t="s">
        <v>125</v>
      </c>
      <c r="E26" t="s">
        <v>126</v>
      </c>
      <c r="F26" t="s">
        <v>120</v>
      </c>
      <c r="G26" s="7">
        <v>37931</v>
      </c>
      <c r="H26">
        <v>4.1</v>
      </c>
      <c r="I26" t="s">
        <v>17</v>
      </c>
      <c r="J26" s="3">
        <v>0.057</v>
      </c>
      <c r="K26" s="3">
        <v>0.0452</v>
      </c>
      <c r="L26" s="4">
        <v>234000</v>
      </c>
      <c r="M26">
        <v>121.61</v>
      </c>
      <c r="N26">
        <v>284.56</v>
      </c>
      <c r="O26" s="3">
        <v>0.0087</v>
      </c>
      <c r="P26" s="3">
        <v>0.0014</v>
      </c>
    </row>
    <row r="27" spans="1:16" ht="12.75">
      <c r="A27" t="s">
        <v>689</v>
      </c>
      <c r="C27">
        <v>6392872</v>
      </c>
      <c r="D27" t="s">
        <v>125</v>
      </c>
      <c r="E27" t="s">
        <v>126</v>
      </c>
      <c r="F27" t="s">
        <v>120</v>
      </c>
      <c r="G27" t="s">
        <v>690</v>
      </c>
      <c r="H27">
        <v>0.5</v>
      </c>
      <c r="I27" t="s">
        <v>17</v>
      </c>
      <c r="J27" s="3">
        <v>0.07</v>
      </c>
      <c r="K27" s="3">
        <v>0.0112</v>
      </c>
      <c r="L27" s="4">
        <v>120000</v>
      </c>
      <c r="M27">
        <v>134.4</v>
      </c>
      <c r="N27">
        <v>161.27</v>
      </c>
      <c r="O27" s="3">
        <v>0.0082</v>
      </c>
      <c r="P27" s="3">
        <v>0.0008</v>
      </c>
    </row>
    <row r="28" spans="1:16" ht="12.75">
      <c r="A28" t="s">
        <v>691</v>
      </c>
      <c r="C28">
        <v>6392674</v>
      </c>
      <c r="D28" t="s">
        <v>125</v>
      </c>
      <c r="E28" t="s">
        <v>126</v>
      </c>
      <c r="F28" t="s">
        <v>120</v>
      </c>
      <c r="G28" t="s">
        <v>692</v>
      </c>
      <c r="H28">
        <v>0.3</v>
      </c>
      <c r="I28" t="s">
        <v>17</v>
      </c>
      <c r="J28" s="3">
        <v>0.0592</v>
      </c>
      <c r="K28" s="3">
        <v>0.0053</v>
      </c>
      <c r="L28" s="4">
        <v>69166.66</v>
      </c>
      <c r="M28">
        <v>129.26</v>
      </c>
      <c r="N28">
        <v>89.41</v>
      </c>
      <c r="O28" s="3">
        <v>0.0011</v>
      </c>
      <c r="P28" s="3">
        <v>0.0005</v>
      </c>
    </row>
    <row r="29" spans="1:16" ht="12.75">
      <c r="A29" t="s">
        <v>693</v>
      </c>
      <c r="C29">
        <v>6392815</v>
      </c>
      <c r="D29" t="s">
        <v>125</v>
      </c>
      <c r="E29" t="s">
        <v>126</v>
      </c>
      <c r="F29" t="s">
        <v>120</v>
      </c>
      <c r="G29" t="s">
        <v>694</v>
      </c>
      <c r="H29">
        <v>0.4</v>
      </c>
      <c r="I29" t="s">
        <v>17</v>
      </c>
      <c r="J29" s="3">
        <v>0.063</v>
      </c>
      <c r="K29" s="3">
        <v>0.0072</v>
      </c>
      <c r="L29" s="4">
        <v>28000</v>
      </c>
      <c r="M29">
        <v>128.55</v>
      </c>
      <c r="N29">
        <v>35.99</v>
      </c>
      <c r="O29" s="3">
        <v>0.001</v>
      </c>
      <c r="P29" s="3">
        <v>0.0002</v>
      </c>
    </row>
    <row r="30" spans="1:16" ht="12.75">
      <c r="A30" s="2" t="s">
        <v>130</v>
      </c>
      <c r="H30" s="2">
        <v>2.3</v>
      </c>
      <c r="K30" s="6">
        <v>0.027</v>
      </c>
      <c r="N30" s="2">
        <v>571.23</v>
      </c>
      <c r="O30" s="6">
        <v>0.0035</v>
      </c>
      <c r="P30" s="6">
        <v>0.0029</v>
      </c>
    </row>
    <row r="31" ht="12.75">
      <c r="A31" t="s">
        <v>695</v>
      </c>
    </row>
    <row r="32" spans="1:16" ht="12.75">
      <c r="A32" t="s">
        <v>696</v>
      </c>
      <c r="C32">
        <v>6070916</v>
      </c>
      <c r="D32" t="s">
        <v>118</v>
      </c>
      <c r="E32" t="s">
        <v>158</v>
      </c>
      <c r="F32" t="s">
        <v>313</v>
      </c>
      <c r="G32" t="s">
        <v>697</v>
      </c>
      <c r="H32">
        <v>0.8</v>
      </c>
      <c r="I32" t="s">
        <v>17</v>
      </c>
      <c r="J32" s="3">
        <v>0.0625</v>
      </c>
      <c r="K32" s="3">
        <v>0.0021</v>
      </c>
      <c r="L32" s="4">
        <v>101000</v>
      </c>
      <c r="M32">
        <v>134.24</v>
      </c>
      <c r="N32">
        <v>135.59</v>
      </c>
      <c r="O32" s="3">
        <v>0.0042</v>
      </c>
      <c r="P32" s="3">
        <v>0.0007</v>
      </c>
    </row>
    <row r="33" spans="1:16" ht="12.75">
      <c r="A33" s="2" t="s">
        <v>698</v>
      </c>
      <c r="H33" s="2">
        <v>0.8</v>
      </c>
      <c r="K33" s="6">
        <v>0.0021</v>
      </c>
      <c r="N33" s="2">
        <v>135.59</v>
      </c>
      <c r="O33" s="6">
        <v>0.0042</v>
      </c>
      <c r="P33" s="6">
        <v>0.0007</v>
      </c>
    </row>
    <row r="34" ht="12.75">
      <c r="A34" t="s">
        <v>136</v>
      </c>
    </row>
    <row r="35" spans="1:16" ht="12.75">
      <c r="A35" t="s">
        <v>699</v>
      </c>
      <c r="C35">
        <v>6390108</v>
      </c>
      <c r="D35" t="s">
        <v>138</v>
      </c>
      <c r="E35" t="s">
        <v>126</v>
      </c>
      <c r="F35" t="s">
        <v>120</v>
      </c>
      <c r="G35" t="s">
        <v>700</v>
      </c>
      <c r="H35">
        <v>1.2</v>
      </c>
      <c r="I35" t="s">
        <v>17</v>
      </c>
      <c r="J35" s="3">
        <v>0.059</v>
      </c>
      <c r="K35" s="3">
        <v>0.0161</v>
      </c>
      <c r="L35" s="4">
        <v>56800</v>
      </c>
      <c r="M35">
        <v>122.62</v>
      </c>
      <c r="N35">
        <v>69.65</v>
      </c>
      <c r="O35" s="3">
        <v>0.0002</v>
      </c>
      <c r="P35" s="3">
        <v>0.0004</v>
      </c>
    </row>
    <row r="36" spans="1:16" ht="12.75">
      <c r="A36" t="s">
        <v>701</v>
      </c>
      <c r="C36">
        <v>6390116</v>
      </c>
      <c r="D36" t="s">
        <v>138</v>
      </c>
      <c r="E36" t="s">
        <v>126</v>
      </c>
      <c r="F36" t="s">
        <v>120</v>
      </c>
      <c r="G36" t="s">
        <v>702</v>
      </c>
      <c r="H36">
        <v>2.5</v>
      </c>
      <c r="I36" t="s">
        <v>17</v>
      </c>
      <c r="J36" s="3">
        <v>0.055</v>
      </c>
      <c r="K36" s="3">
        <v>0.0348</v>
      </c>
      <c r="L36" s="4">
        <v>165000</v>
      </c>
      <c r="M36">
        <v>126</v>
      </c>
      <c r="N36">
        <v>207.9</v>
      </c>
      <c r="O36" s="3">
        <v>0.0006</v>
      </c>
      <c r="P36" s="3">
        <v>0.0011</v>
      </c>
    </row>
    <row r="37" spans="1:16" ht="12.75">
      <c r="A37" s="2" t="s">
        <v>141</v>
      </c>
      <c r="H37" s="2">
        <v>2.2</v>
      </c>
      <c r="K37" s="6">
        <v>0.0301</v>
      </c>
      <c r="N37" s="2">
        <v>277.55</v>
      </c>
      <c r="O37" s="6">
        <v>0.0004</v>
      </c>
      <c r="P37" s="6">
        <v>0.0014</v>
      </c>
    </row>
    <row r="38" ht="12.75">
      <c r="A38" t="s">
        <v>703</v>
      </c>
    </row>
    <row r="39" spans="1:16" ht="12.75">
      <c r="A39" t="s">
        <v>704</v>
      </c>
      <c r="C39">
        <v>1099290</v>
      </c>
      <c r="D39" t="s">
        <v>138</v>
      </c>
      <c r="E39" t="s">
        <v>158</v>
      </c>
      <c r="F39" t="s">
        <v>313</v>
      </c>
      <c r="G39" t="s">
        <v>705</v>
      </c>
      <c r="H39">
        <v>2.2</v>
      </c>
      <c r="I39" t="s">
        <v>17</v>
      </c>
      <c r="J39" s="3">
        <v>0.0515</v>
      </c>
      <c r="K39" s="3">
        <v>0.0134</v>
      </c>
      <c r="L39" s="4">
        <v>180000</v>
      </c>
      <c r="M39">
        <v>120.07</v>
      </c>
      <c r="N39">
        <v>216.13</v>
      </c>
      <c r="O39" s="3">
        <v>0.0018</v>
      </c>
      <c r="P39" s="3">
        <v>0.0011</v>
      </c>
    </row>
    <row r="40" spans="1:16" ht="12.75">
      <c r="A40" s="2" t="s">
        <v>706</v>
      </c>
      <c r="H40" s="2">
        <v>2.2</v>
      </c>
      <c r="K40" s="6">
        <v>0.0134</v>
      </c>
      <c r="N40" s="2">
        <v>216.13</v>
      </c>
      <c r="O40" s="6">
        <v>0.0018</v>
      </c>
      <c r="P40" s="6">
        <v>0.0011</v>
      </c>
    </row>
    <row r="41" ht="12.75">
      <c r="A41" t="s">
        <v>142</v>
      </c>
    </row>
    <row r="42" spans="1:16" ht="12.75">
      <c r="A42" t="s">
        <v>707</v>
      </c>
      <c r="B42" t="s">
        <v>144</v>
      </c>
      <c r="C42">
        <v>6851398</v>
      </c>
      <c r="D42" t="s">
        <v>125</v>
      </c>
      <c r="E42" t="s">
        <v>158</v>
      </c>
      <c r="F42" t="s">
        <v>120</v>
      </c>
      <c r="G42" s="7">
        <v>36500</v>
      </c>
      <c r="H42">
        <v>0.9</v>
      </c>
      <c r="I42" t="s">
        <v>17</v>
      </c>
      <c r="J42" s="3">
        <v>0.0625</v>
      </c>
      <c r="K42" s="3">
        <v>0.0015</v>
      </c>
      <c r="L42" s="4">
        <v>30000</v>
      </c>
      <c r="M42">
        <v>129.57</v>
      </c>
      <c r="N42">
        <v>38.87</v>
      </c>
      <c r="O42" s="3">
        <v>0.0013</v>
      </c>
      <c r="P42" s="3">
        <v>0.0002</v>
      </c>
    </row>
    <row r="43" spans="1:16" ht="12.75">
      <c r="A43" s="2" t="s">
        <v>146</v>
      </c>
      <c r="H43" s="2">
        <v>0.9</v>
      </c>
      <c r="K43" s="6">
        <v>0.0015</v>
      </c>
      <c r="N43" s="2">
        <v>38.87</v>
      </c>
      <c r="O43" s="6">
        <v>0.0013</v>
      </c>
      <c r="P43" s="6">
        <v>0.0002</v>
      </c>
    </row>
    <row r="44" ht="12.75">
      <c r="A44" t="s">
        <v>152</v>
      </c>
    </row>
    <row r="45" spans="1:16" ht="12.75">
      <c r="A45" t="s">
        <v>708</v>
      </c>
      <c r="C45">
        <v>3980042</v>
      </c>
      <c r="D45" t="s">
        <v>154</v>
      </c>
      <c r="E45" t="s">
        <v>16</v>
      </c>
      <c r="G45" s="7">
        <v>36559</v>
      </c>
      <c r="I45" t="s">
        <v>17</v>
      </c>
      <c r="J45" s="3">
        <v>0.03</v>
      </c>
      <c r="K45" s="3">
        <v>0.03</v>
      </c>
      <c r="L45" s="4">
        <v>2194.25</v>
      </c>
      <c r="M45">
        <v>1</v>
      </c>
      <c r="N45">
        <v>0</v>
      </c>
      <c r="O45" s="3">
        <v>0</v>
      </c>
      <c r="P45" s="3">
        <v>0</v>
      </c>
    </row>
    <row r="46" spans="1:16" ht="12.75">
      <c r="A46" s="2" t="s">
        <v>155</v>
      </c>
      <c r="K46" s="6">
        <v>0.03</v>
      </c>
      <c r="N46" s="2">
        <v>0</v>
      </c>
      <c r="O46" s="6">
        <v>0</v>
      </c>
      <c r="P46" s="6">
        <v>0</v>
      </c>
    </row>
    <row r="47" ht="12.75">
      <c r="A47" t="s">
        <v>156</v>
      </c>
    </row>
    <row r="48" spans="1:16" ht="12.75">
      <c r="A48" t="s">
        <v>709</v>
      </c>
      <c r="C48">
        <v>7341514</v>
      </c>
      <c r="D48" t="s">
        <v>125</v>
      </c>
      <c r="E48" t="s">
        <v>160</v>
      </c>
      <c r="F48" t="s">
        <v>120</v>
      </c>
      <c r="G48" s="7">
        <v>36139</v>
      </c>
      <c r="H48">
        <v>2.3</v>
      </c>
      <c r="I48" t="s">
        <v>17</v>
      </c>
      <c r="J48" s="3">
        <v>0.0575</v>
      </c>
      <c r="K48" s="3">
        <v>0.0247</v>
      </c>
      <c r="L48" s="4">
        <v>156000</v>
      </c>
      <c r="M48">
        <v>135.66</v>
      </c>
      <c r="N48">
        <v>211.64</v>
      </c>
      <c r="O48" s="3">
        <v>0.0023</v>
      </c>
      <c r="P48" s="3">
        <v>0.0011</v>
      </c>
    </row>
    <row r="49" spans="1:16" ht="12.75">
      <c r="A49" s="2" t="s">
        <v>161</v>
      </c>
      <c r="H49" s="2">
        <v>2.3</v>
      </c>
      <c r="K49" s="6">
        <v>0.0247</v>
      </c>
      <c r="N49" s="2">
        <v>211.64</v>
      </c>
      <c r="O49" s="6">
        <v>0.0023</v>
      </c>
      <c r="P49" s="6">
        <v>0.0011</v>
      </c>
    </row>
    <row r="50" ht="12.75">
      <c r="A50" t="s">
        <v>166</v>
      </c>
    </row>
    <row r="51" spans="1:16" ht="12.75">
      <c r="A51" t="s">
        <v>710</v>
      </c>
      <c r="C51">
        <v>7980501</v>
      </c>
      <c r="D51" t="s">
        <v>138</v>
      </c>
      <c r="E51" t="s">
        <v>126</v>
      </c>
      <c r="F51" t="s">
        <v>120</v>
      </c>
      <c r="G51" t="s">
        <v>711</v>
      </c>
      <c r="H51">
        <v>1.8</v>
      </c>
      <c r="I51" t="s">
        <v>17</v>
      </c>
      <c r="J51" s="3">
        <v>0.059</v>
      </c>
      <c r="K51" s="3">
        <v>0.0268</v>
      </c>
      <c r="L51" s="4">
        <v>86666.66</v>
      </c>
      <c r="M51">
        <v>134.1</v>
      </c>
      <c r="N51">
        <v>116.22</v>
      </c>
      <c r="O51" s="3">
        <v>0.0027</v>
      </c>
      <c r="P51" s="3">
        <v>0.0006</v>
      </c>
    </row>
    <row r="52" spans="1:16" ht="12.75">
      <c r="A52" s="2" t="s">
        <v>173</v>
      </c>
      <c r="H52" s="2">
        <v>1.8</v>
      </c>
      <c r="K52" s="6">
        <v>0.0268</v>
      </c>
      <c r="N52" s="2">
        <v>116.22</v>
      </c>
      <c r="O52" s="6">
        <v>0.0027</v>
      </c>
      <c r="P52" s="6">
        <v>0.0006</v>
      </c>
    </row>
    <row r="53" ht="12.75">
      <c r="A53" t="s">
        <v>180</v>
      </c>
    </row>
    <row r="54" spans="1:16" ht="12.75">
      <c r="A54" t="s">
        <v>712</v>
      </c>
      <c r="C54">
        <v>6110118</v>
      </c>
      <c r="D54" t="s">
        <v>138</v>
      </c>
      <c r="E54" t="s">
        <v>182</v>
      </c>
      <c r="F54" t="s">
        <v>120</v>
      </c>
      <c r="G54" t="s">
        <v>713</v>
      </c>
      <c r="I54" t="s">
        <v>17</v>
      </c>
      <c r="J54" s="3">
        <v>0.042</v>
      </c>
      <c r="K54" s="3">
        <v>0.042</v>
      </c>
      <c r="L54" s="4">
        <v>172000</v>
      </c>
      <c r="M54">
        <v>60</v>
      </c>
      <c r="N54">
        <v>103.2</v>
      </c>
      <c r="O54" s="3">
        <v>0.0003</v>
      </c>
      <c r="P54" s="3">
        <v>0.0005</v>
      </c>
    </row>
    <row r="55" spans="1:16" ht="12.75">
      <c r="A55" s="2" t="s">
        <v>188</v>
      </c>
      <c r="K55" s="6">
        <v>0.042</v>
      </c>
      <c r="N55" s="2">
        <v>103.2</v>
      </c>
      <c r="O55" s="6">
        <v>0.0003</v>
      </c>
      <c r="P55" s="6">
        <v>0.0005</v>
      </c>
    </row>
    <row r="56" ht="12.75">
      <c r="A56" t="s">
        <v>189</v>
      </c>
    </row>
    <row r="57" spans="1:16" ht="12.75">
      <c r="A57" t="s">
        <v>714</v>
      </c>
      <c r="B57" t="s">
        <v>144</v>
      </c>
      <c r="C57">
        <v>5761010</v>
      </c>
      <c r="D57" t="s">
        <v>138</v>
      </c>
      <c r="E57" t="s">
        <v>160</v>
      </c>
      <c r="F57" t="s">
        <v>120</v>
      </c>
      <c r="G57" t="s">
        <v>715</v>
      </c>
      <c r="H57">
        <v>1</v>
      </c>
      <c r="I57" t="s">
        <v>17</v>
      </c>
      <c r="J57" s="3">
        <v>0.054</v>
      </c>
      <c r="K57" s="3">
        <v>0.0128</v>
      </c>
      <c r="L57" s="4">
        <v>645000</v>
      </c>
      <c r="M57">
        <v>131.9</v>
      </c>
      <c r="N57">
        <v>850.73</v>
      </c>
      <c r="O57" s="3">
        <v>0.0065</v>
      </c>
      <c r="P57" s="3">
        <v>0.0043</v>
      </c>
    </row>
    <row r="58" spans="1:16" ht="12.75">
      <c r="A58" t="s">
        <v>716</v>
      </c>
      <c r="B58" t="s">
        <v>144</v>
      </c>
      <c r="C58">
        <v>5760129</v>
      </c>
      <c r="D58" t="s">
        <v>138</v>
      </c>
      <c r="E58" t="s">
        <v>126</v>
      </c>
      <c r="F58" t="s">
        <v>120</v>
      </c>
      <c r="G58" t="s">
        <v>717</v>
      </c>
      <c r="H58">
        <v>2.2</v>
      </c>
      <c r="I58" t="s">
        <v>17</v>
      </c>
      <c r="J58" s="3">
        <v>0.05</v>
      </c>
      <c r="K58" s="3">
        <v>0.0301</v>
      </c>
      <c r="L58" s="4">
        <v>1063537</v>
      </c>
      <c r="M58">
        <v>117.06</v>
      </c>
      <c r="N58">
        <v>1244.95</v>
      </c>
      <c r="O58" s="3">
        <v>0.0035</v>
      </c>
      <c r="P58" s="3">
        <v>0.0063</v>
      </c>
    </row>
    <row r="59" spans="1:16" ht="12.75">
      <c r="A59" s="2" t="s">
        <v>191</v>
      </c>
      <c r="H59" s="2">
        <v>1.7</v>
      </c>
      <c r="K59" s="6">
        <v>0.0231</v>
      </c>
      <c r="N59" s="2">
        <v>2095.68</v>
      </c>
      <c r="O59" s="6">
        <v>0.0043</v>
      </c>
      <c r="P59" s="6">
        <v>0.0107</v>
      </c>
    </row>
    <row r="60" ht="12.75">
      <c r="A60" t="s">
        <v>205</v>
      </c>
    </row>
    <row r="61" spans="1:16" ht="12.75">
      <c r="A61" t="s">
        <v>718</v>
      </c>
      <c r="C61">
        <v>6000046</v>
      </c>
      <c r="D61" t="s">
        <v>207</v>
      </c>
      <c r="E61" t="s">
        <v>158</v>
      </c>
      <c r="F61" t="s">
        <v>120</v>
      </c>
      <c r="G61" t="s">
        <v>719</v>
      </c>
      <c r="H61">
        <v>5.8</v>
      </c>
      <c r="I61" t="s">
        <v>17</v>
      </c>
      <c r="J61" s="3">
        <v>0.065</v>
      </c>
      <c r="K61" s="3">
        <v>0.04</v>
      </c>
      <c r="L61" s="4">
        <v>586000</v>
      </c>
      <c r="M61">
        <v>133.54</v>
      </c>
      <c r="N61">
        <v>782.55</v>
      </c>
      <c r="O61" s="3">
        <v>0</v>
      </c>
      <c r="P61" s="3">
        <v>0.004</v>
      </c>
    </row>
    <row r="62" spans="1:16" ht="12.75">
      <c r="A62" t="s">
        <v>720</v>
      </c>
      <c r="C62">
        <v>6000079</v>
      </c>
      <c r="D62" t="s">
        <v>207</v>
      </c>
      <c r="E62" t="s">
        <v>158</v>
      </c>
      <c r="F62" t="s">
        <v>120</v>
      </c>
      <c r="G62" t="s">
        <v>721</v>
      </c>
      <c r="H62">
        <v>6.2</v>
      </c>
      <c r="I62" t="s">
        <v>17</v>
      </c>
      <c r="J62" s="3">
        <v>0.065</v>
      </c>
      <c r="K62" s="3">
        <v>0.0419</v>
      </c>
      <c r="L62" s="4">
        <v>1630000</v>
      </c>
      <c r="M62">
        <v>135.44</v>
      </c>
      <c r="N62">
        <v>2207.69</v>
      </c>
      <c r="O62" s="3">
        <v>0.0049</v>
      </c>
      <c r="P62" s="3">
        <v>0.0112</v>
      </c>
    </row>
    <row r="63" spans="1:16" ht="12.75">
      <c r="A63" t="s">
        <v>722</v>
      </c>
      <c r="C63">
        <v>6001119</v>
      </c>
      <c r="D63" t="s">
        <v>207</v>
      </c>
      <c r="E63" t="s">
        <v>158</v>
      </c>
      <c r="F63" t="s">
        <v>120</v>
      </c>
      <c r="G63" t="s">
        <v>723</v>
      </c>
      <c r="H63">
        <v>2.3</v>
      </c>
      <c r="I63" t="s">
        <v>17</v>
      </c>
      <c r="J63" s="3">
        <v>0.059</v>
      </c>
      <c r="K63" s="3">
        <v>0.0201</v>
      </c>
      <c r="L63" s="4">
        <v>130500</v>
      </c>
      <c r="M63">
        <v>139.12</v>
      </c>
      <c r="N63">
        <v>181.55</v>
      </c>
      <c r="O63" s="3">
        <v>0.005</v>
      </c>
      <c r="P63" s="3">
        <v>0.0009</v>
      </c>
    </row>
    <row r="64" spans="1:16" ht="12.75">
      <c r="A64" t="s">
        <v>724</v>
      </c>
      <c r="C64">
        <v>6001101</v>
      </c>
      <c r="D64" t="s">
        <v>207</v>
      </c>
      <c r="E64" t="s">
        <v>158</v>
      </c>
      <c r="F64" t="s">
        <v>120</v>
      </c>
      <c r="G64" t="s">
        <v>725</v>
      </c>
      <c r="H64">
        <v>0.5</v>
      </c>
      <c r="I64" t="s">
        <v>17</v>
      </c>
      <c r="J64" s="3">
        <v>0.03</v>
      </c>
      <c r="K64" s="3">
        <v>0.0057</v>
      </c>
      <c r="L64" s="4">
        <v>6250</v>
      </c>
      <c r="M64">
        <v>225.29</v>
      </c>
      <c r="N64">
        <v>14.08</v>
      </c>
      <c r="O64" s="3">
        <v>0.0002</v>
      </c>
      <c r="P64" s="3">
        <v>0.0001</v>
      </c>
    </row>
    <row r="65" spans="1:16" ht="12.75">
      <c r="A65" t="s">
        <v>724</v>
      </c>
      <c r="C65">
        <v>6001093</v>
      </c>
      <c r="D65" t="s">
        <v>207</v>
      </c>
      <c r="E65" t="s">
        <v>158</v>
      </c>
      <c r="F65" t="s">
        <v>120</v>
      </c>
      <c r="G65" s="7">
        <v>34184</v>
      </c>
      <c r="H65">
        <v>0.4</v>
      </c>
      <c r="I65" t="s">
        <v>17</v>
      </c>
      <c r="J65" s="3">
        <v>0.0295</v>
      </c>
      <c r="K65" s="3">
        <v>0.0057</v>
      </c>
      <c r="L65" s="4">
        <v>7500</v>
      </c>
      <c r="M65">
        <v>225.22</v>
      </c>
      <c r="N65">
        <v>16.89</v>
      </c>
      <c r="O65" s="3">
        <v>0.0001</v>
      </c>
      <c r="P65" s="3">
        <v>0.0001</v>
      </c>
    </row>
    <row r="66" spans="1:16" ht="12.75">
      <c r="A66" t="s">
        <v>726</v>
      </c>
      <c r="C66">
        <v>6001077</v>
      </c>
      <c r="D66" t="s">
        <v>207</v>
      </c>
      <c r="E66" t="s">
        <v>158</v>
      </c>
      <c r="F66" t="s">
        <v>120</v>
      </c>
      <c r="G66" t="s">
        <v>727</v>
      </c>
      <c r="H66">
        <v>0.9</v>
      </c>
      <c r="I66" t="s">
        <v>17</v>
      </c>
      <c r="J66" s="3">
        <v>0.0348</v>
      </c>
      <c r="K66" s="3">
        <v>0.0015</v>
      </c>
      <c r="L66" s="4">
        <v>7143.31</v>
      </c>
      <c r="M66">
        <v>238.47</v>
      </c>
      <c r="N66">
        <v>17.03</v>
      </c>
      <c r="O66" s="3">
        <v>0.0002</v>
      </c>
      <c r="P66" s="3">
        <v>0.0001</v>
      </c>
    </row>
    <row r="67" spans="1:16" ht="12.75">
      <c r="A67" s="2" t="s">
        <v>209</v>
      </c>
      <c r="H67" s="2">
        <v>5.8</v>
      </c>
      <c r="K67" s="6">
        <v>0.0396</v>
      </c>
      <c r="N67" s="2">
        <v>3219.8</v>
      </c>
      <c r="O67" s="6">
        <v>0.0045</v>
      </c>
      <c r="P67" s="6">
        <v>0.0164</v>
      </c>
    </row>
    <row r="68" ht="12.75">
      <c r="A68" t="s">
        <v>217</v>
      </c>
    </row>
    <row r="69" spans="1:16" ht="12.75">
      <c r="A69" t="s">
        <v>728</v>
      </c>
      <c r="C69">
        <v>7770118</v>
      </c>
      <c r="D69" t="s">
        <v>219</v>
      </c>
      <c r="E69" t="s">
        <v>158</v>
      </c>
      <c r="F69" t="s">
        <v>120</v>
      </c>
      <c r="G69" s="7">
        <v>37292</v>
      </c>
      <c r="H69">
        <v>1.2</v>
      </c>
      <c r="I69" t="s">
        <v>17</v>
      </c>
      <c r="J69" s="3">
        <v>0.048</v>
      </c>
      <c r="K69" s="3">
        <v>0.0084</v>
      </c>
      <c r="L69" s="4">
        <v>140499.98</v>
      </c>
      <c r="M69">
        <v>130.89</v>
      </c>
      <c r="N69">
        <v>183.9</v>
      </c>
      <c r="O69" s="3">
        <v>0.0007</v>
      </c>
      <c r="P69" s="3">
        <v>0.0009</v>
      </c>
    </row>
    <row r="70" spans="1:16" ht="12.75">
      <c r="A70" s="2" t="s">
        <v>220</v>
      </c>
      <c r="H70" s="2">
        <v>1.2</v>
      </c>
      <c r="K70" s="6">
        <v>0.0084</v>
      </c>
      <c r="N70" s="2">
        <v>183.9</v>
      </c>
      <c r="O70" s="6">
        <v>0.0007</v>
      </c>
      <c r="P70" s="6">
        <v>0.0009</v>
      </c>
    </row>
    <row r="71" ht="12.75">
      <c r="A71" t="s">
        <v>377</v>
      </c>
    </row>
    <row r="72" spans="1:16" ht="12.75">
      <c r="A72" t="s">
        <v>729</v>
      </c>
      <c r="B72" t="s">
        <v>144</v>
      </c>
      <c r="C72">
        <v>2590073</v>
      </c>
      <c r="D72" t="s">
        <v>256</v>
      </c>
      <c r="E72" t="s">
        <v>223</v>
      </c>
      <c r="F72" t="s">
        <v>120</v>
      </c>
      <c r="G72" t="s">
        <v>730</v>
      </c>
      <c r="H72">
        <v>1.6</v>
      </c>
      <c r="I72" t="s">
        <v>17</v>
      </c>
      <c r="J72" s="3">
        <v>0.055</v>
      </c>
      <c r="K72" s="3">
        <v>0.0326</v>
      </c>
      <c r="L72" s="4">
        <v>109136.58</v>
      </c>
      <c r="M72">
        <v>119.89</v>
      </c>
      <c r="N72">
        <v>130.85</v>
      </c>
      <c r="O72" s="3">
        <v>0.0003</v>
      </c>
      <c r="P72" s="3">
        <v>0.0007</v>
      </c>
    </row>
    <row r="73" spans="1:16" ht="12.75">
      <c r="A73" s="2" t="s">
        <v>379</v>
      </c>
      <c r="H73" s="2">
        <v>1.6</v>
      </c>
      <c r="K73" s="6">
        <v>0.0326</v>
      </c>
      <c r="N73" s="2">
        <v>130.85</v>
      </c>
      <c r="O73" s="6">
        <v>0.0003</v>
      </c>
      <c r="P73" s="6">
        <v>0.0007</v>
      </c>
    </row>
    <row r="74" ht="12.75">
      <c r="A74" t="s">
        <v>423</v>
      </c>
    </row>
    <row r="75" spans="1:16" ht="12.75">
      <c r="A75" t="s">
        <v>731</v>
      </c>
      <c r="C75">
        <v>7590078</v>
      </c>
      <c r="D75" t="s">
        <v>133</v>
      </c>
      <c r="E75" t="s">
        <v>160</v>
      </c>
      <c r="F75" t="s">
        <v>120</v>
      </c>
      <c r="G75" t="s">
        <v>732</v>
      </c>
      <c r="H75">
        <v>2.3</v>
      </c>
      <c r="I75" t="s">
        <v>17</v>
      </c>
      <c r="J75" s="3">
        <v>0.057</v>
      </c>
      <c r="K75" s="3">
        <v>0.0247</v>
      </c>
      <c r="L75" s="4">
        <v>125714.38</v>
      </c>
      <c r="M75">
        <v>122.54</v>
      </c>
      <c r="N75">
        <v>154.05</v>
      </c>
      <c r="O75" s="3">
        <v>0.0006</v>
      </c>
      <c r="P75" s="3">
        <v>0.0008</v>
      </c>
    </row>
    <row r="76" spans="1:16" ht="12.75">
      <c r="A76" s="2" t="s">
        <v>425</v>
      </c>
      <c r="H76" s="2">
        <v>2.3</v>
      </c>
      <c r="K76" s="6">
        <v>0.0247</v>
      </c>
      <c r="N76" s="2">
        <v>154.05</v>
      </c>
      <c r="O76" s="6">
        <v>0.0006</v>
      </c>
      <c r="P76" s="6">
        <v>0.0008</v>
      </c>
    </row>
    <row r="77" ht="12.75">
      <c r="A77" t="s">
        <v>227</v>
      </c>
    </row>
    <row r="78" spans="1:16" ht="12.75">
      <c r="A78" t="s">
        <v>733</v>
      </c>
      <c r="C78">
        <v>2269827</v>
      </c>
      <c r="D78" t="s">
        <v>133</v>
      </c>
      <c r="E78" t="s">
        <v>223</v>
      </c>
      <c r="F78" t="s">
        <v>120</v>
      </c>
      <c r="G78" t="s">
        <v>734</v>
      </c>
      <c r="H78">
        <v>2.7</v>
      </c>
      <c r="I78" t="s">
        <v>17</v>
      </c>
      <c r="J78" s="3">
        <v>0.057</v>
      </c>
      <c r="K78" s="3">
        <v>0.0447</v>
      </c>
      <c r="L78" s="4">
        <v>52874.97</v>
      </c>
      <c r="M78">
        <v>128.65</v>
      </c>
      <c r="N78">
        <v>68.02</v>
      </c>
      <c r="O78" s="3">
        <v>0.0034</v>
      </c>
      <c r="P78" s="3">
        <v>0.0003</v>
      </c>
    </row>
    <row r="79" spans="1:16" ht="12.75">
      <c r="A79" s="2" t="s">
        <v>232</v>
      </c>
      <c r="H79" s="2">
        <v>2.7</v>
      </c>
      <c r="K79" s="6">
        <v>0.0447</v>
      </c>
      <c r="N79" s="2">
        <v>68.02</v>
      </c>
      <c r="O79" s="6">
        <v>0.0034</v>
      </c>
      <c r="P79" s="6">
        <v>0.0003</v>
      </c>
    </row>
    <row r="80" ht="12.75">
      <c r="A80" t="s">
        <v>239</v>
      </c>
    </row>
    <row r="81" spans="1:16" ht="12.75">
      <c r="A81" t="s">
        <v>735</v>
      </c>
      <c r="C81">
        <v>6396055</v>
      </c>
      <c r="D81" t="s">
        <v>125</v>
      </c>
      <c r="E81" t="s">
        <v>126</v>
      </c>
      <c r="F81" t="s">
        <v>120</v>
      </c>
      <c r="G81" s="7">
        <v>36474</v>
      </c>
      <c r="I81" t="s">
        <v>17</v>
      </c>
      <c r="J81" s="3">
        <v>0.064</v>
      </c>
      <c r="K81" s="3">
        <v>0.0203</v>
      </c>
      <c r="L81">
        <v>0</v>
      </c>
      <c r="N81">
        <v>0</v>
      </c>
      <c r="O81" s="3">
        <v>0</v>
      </c>
      <c r="P81" s="3">
        <v>0</v>
      </c>
    </row>
    <row r="82" spans="1:16" ht="12.75">
      <c r="A82" s="2" t="s">
        <v>242</v>
      </c>
      <c r="N82" s="2">
        <v>0</v>
      </c>
      <c r="O82" s="6">
        <v>0</v>
      </c>
      <c r="P82" s="6">
        <v>0</v>
      </c>
    </row>
    <row r="83" ht="12.75">
      <c r="A83" t="s">
        <v>243</v>
      </c>
    </row>
    <row r="84" spans="1:16" ht="12.75">
      <c r="A84" t="s">
        <v>736</v>
      </c>
      <c r="C84">
        <v>6082010</v>
      </c>
      <c r="D84" t="s">
        <v>245</v>
      </c>
      <c r="E84" t="s">
        <v>126</v>
      </c>
      <c r="F84" t="s">
        <v>120</v>
      </c>
      <c r="G84" t="s">
        <v>737</v>
      </c>
      <c r="H84">
        <v>1.6</v>
      </c>
      <c r="I84" t="s">
        <v>17</v>
      </c>
      <c r="J84" s="3">
        <v>0.057</v>
      </c>
      <c r="K84" s="3">
        <v>0.0229</v>
      </c>
      <c r="L84" s="4">
        <v>270000</v>
      </c>
      <c r="M84">
        <v>129.93</v>
      </c>
      <c r="N84">
        <v>350.81</v>
      </c>
      <c r="O84" s="3">
        <v>0.0033</v>
      </c>
      <c r="P84" s="3">
        <v>0.0018</v>
      </c>
    </row>
    <row r="85" spans="1:16" ht="12.75">
      <c r="A85" s="2" t="s">
        <v>249</v>
      </c>
      <c r="H85" s="2">
        <v>1.6</v>
      </c>
      <c r="K85" s="6">
        <v>0.0229</v>
      </c>
      <c r="N85" s="2">
        <v>350.81</v>
      </c>
      <c r="O85" s="6">
        <v>0.0033</v>
      </c>
      <c r="P85" s="6">
        <v>0.0018</v>
      </c>
    </row>
    <row r="86" ht="12.75">
      <c r="A86" t="s">
        <v>250</v>
      </c>
    </row>
    <row r="87" spans="1:16" ht="12.75">
      <c r="A87" t="s">
        <v>738</v>
      </c>
      <c r="C87">
        <v>7430044</v>
      </c>
      <c r="D87" t="s">
        <v>133</v>
      </c>
      <c r="E87" t="s">
        <v>126</v>
      </c>
      <c r="F87" t="s">
        <v>120</v>
      </c>
      <c r="G87" t="s">
        <v>739</v>
      </c>
      <c r="H87">
        <v>1.5</v>
      </c>
      <c r="I87" t="s">
        <v>17</v>
      </c>
      <c r="J87" s="3">
        <v>0.061</v>
      </c>
      <c r="K87" s="3">
        <v>0.026</v>
      </c>
      <c r="L87" s="4">
        <v>114285.76</v>
      </c>
      <c r="M87">
        <v>128.1</v>
      </c>
      <c r="N87">
        <v>146.4</v>
      </c>
      <c r="O87" s="3">
        <v>0.0008</v>
      </c>
      <c r="P87" s="3">
        <v>0.0007</v>
      </c>
    </row>
    <row r="88" spans="1:16" ht="12.75">
      <c r="A88" s="2" t="s">
        <v>253</v>
      </c>
      <c r="H88" s="2">
        <v>1.5</v>
      </c>
      <c r="K88" s="6">
        <v>0.026</v>
      </c>
      <c r="N88" s="2">
        <v>146.4</v>
      </c>
      <c r="O88" s="6">
        <v>0.0008</v>
      </c>
      <c r="P88" s="6">
        <v>0.0007</v>
      </c>
    </row>
    <row r="89" ht="12.75">
      <c r="A89" t="s">
        <v>740</v>
      </c>
    </row>
    <row r="90" spans="1:16" ht="12.75">
      <c r="A90" t="s">
        <v>741</v>
      </c>
      <c r="C90">
        <v>1097997</v>
      </c>
      <c r="D90" t="s">
        <v>207</v>
      </c>
      <c r="E90" t="s">
        <v>160</v>
      </c>
      <c r="F90" t="s">
        <v>120</v>
      </c>
      <c r="G90" s="7">
        <v>38904</v>
      </c>
      <c r="H90">
        <v>6.1</v>
      </c>
      <c r="I90" t="s">
        <v>17</v>
      </c>
      <c r="J90" s="3">
        <v>0.0775</v>
      </c>
      <c r="K90" s="3">
        <v>0.0501</v>
      </c>
      <c r="L90" s="4">
        <v>247451.33</v>
      </c>
      <c r="M90">
        <v>137.53</v>
      </c>
      <c r="N90">
        <v>340.33</v>
      </c>
      <c r="O90" s="3">
        <v>0.0011</v>
      </c>
      <c r="P90" s="3">
        <v>0.0017</v>
      </c>
    </row>
    <row r="91" spans="1:16" ht="12.75">
      <c r="A91" s="2" t="s">
        <v>742</v>
      </c>
      <c r="H91" s="2">
        <v>6.1</v>
      </c>
      <c r="K91" s="6">
        <v>0.0501</v>
      </c>
      <c r="N91" s="2">
        <v>340.33</v>
      </c>
      <c r="O91" s="6">
        <v>0.0011</v>
      </c>
      <c r="P91" s="6">
        <v>0.0017</v>
      </c>
    </row>
    <row r="92" ht="12.75">
      <c r="A92" t="s">
        <v>453</v>
      </c>
    </row>
    <row r="93" spans="1:16" ht="12.75">
      <c r="A93" t="s">
        <v>743</v>
      </c>
      <c r="C93">
        <v>1088129</v>
      </c>
      <c r="D93" t="s">
        <v>219</v>
      </c>
      <c r="E93" t="s">
        <v>126</v>
      </c>
      <c r="F93" t="s">
        <v>120</v>
      </c>
      <c r="G93" s="7">
        <v>37839</v>
      </c>
      <c r="H93">
        <v>3.2</v>
      </c>
      <c r="I93" t="s">
        <v>17</v>
      </c>
      <c r="J93" s="3">
        <v>0.059</v>
      </c>
      <c r="K93" s="3">
        <v>0.0351</v>
      </c>
      <c r="L93" s="4">
        <v>125000</v>
      </c>
      <c r="M93">
        <v>125.77</v>
      </c>
      <c r="N93">
        <v>157.21</v>
      </c>
      <c r="O93" s="3">
        <v>0.0006</v>
      </c>
      <c r="P93" s="3">
        <v>0.0008</v>
      </c>
    </row>
    <row r="94" spans="1:16" ht="12.75">
      <c r="A94" s="2" t="s">
        <v>455</v>
      </c>
      <c r="H94" s="2">
        <v>3.2</v>
      </c>
      <c r="K94" s="6">
        <v>0.0351</v>
      </c>
      <c r="N94" s="2">
        <v>157.21</v>
      </c>
      <c r="O94" s="6">
        <v>0.0006</v>
      </c>
      <c r="P94" s="6">
        <v>0.0008</v>
      </c>
    </row>
    <row r="95" ht="12.75">
      <c r="A95" t="s">
        <v>259</v>
      </c>
    </row>
    <row r="96" spans="1:16" ht="12.75">
      <c r="A96" t="s">
        <v>744</v>
      </c>
      <c r="C96">
        <v>2303196</v>
      </c>
      <c r="D96" t="s">
        <v>207</v>
      </c>
      <c r="E96" t="s">
        <v>119</v>
      </c>
      <c r="F96" t="s">
        <v>120</v>
      </c>
      <c r="G96" t="s">
        <v>745</v>
      </c>
      <c r="H96">
        <v>0.5</v>
      </c>
      <c r="I96" t="s">
        <v>17</v>
      </c>
      <c r="J96" s="3">
        <v>0.048</v>
      </c>
      <c r="K96" s="3">
        <v>0.0009</v>
      </c>
      <c r="L96" s="4">
        <v>284500</v>
      </c>
      <c r="M96">
        <v>129.22</v>
      </c>
      <c r="N96">
        <v>367.64</v>
      </c>
      <c r="O96" s="3">
        <v>0.0069</v>
      </c>
      <c r="P96" s="3">
        <v>0.0019</v>
      </c>
    </row>
    <row r="97" spans="1:16" ht="12.75">
      <c r="A97" s="2" t="s">
        <v>262</v>
      </c>
      <c r="H97" s="2">
        <v>0.5</v>
      </c>
      <c r="K97" s="6">
        <v>0.0009</v>
      </c>
      <c r="N97" s="2">
        <v>367.64</v>
      </c>
      <c r="O97" s="6">
        <v>0.0069</v>
      </c>
      <c r="P97" s="6">
        <v>0.0019</v>
      </c>
    </row>
    <row r="98" ht="12.75">
      <c r="A98" t="s">
        <v>746</v>
      </c>
    </row>
    <row r="99" spans="1:16" ht="12.75">
      <c r="A99" t="s">
        <v>747</v>
      </c>
      <c r="C99">
        <v>1107168</v>
      </c>
      <c r="D99" t="s">
        <v>133</v>
      </c>
      <c r="E99" t="s">
        <v>223</v>
      </c>
      <c r="F99" t="s">
        <v>313</v>
      </c>
      <c r="G99" s="7">
        <v>39337</v>
      </c>
      <c r="H99">
        <v>4.9</v>
      </c>
      <c r="I99" t="s">
        <v>17</v>
      </c>
      <c r="J99" s="3">
        <v>0.065</v>
      </c>
      <c r="K99" s="3">
        <v>0.0571</v>
      </c>
      <c r="L99" s="4">
        <v>362710</v>
      </c>
      <c r="M99">
        <v>114.04</v>
      </c>
      <c r="N99">
        <v>413.63</v>
      </c>
      <c r="O99" s="3">
        <v>0.0015</v>
      </c>
      <c r="P99" s="3">
        <v>0.0021</v>
      </c>
    </row>
    <row r="100" spans="1:16" ht="12.75">
      <c r="A100" s="2" t="s">
        <v>748</v>
      </c>
      <c r="H100" s="2">
        <v>4.9</v>
      </c>
      <c r="K100" s="6">
        <v>0.0571</v>
      </c>
      <c r="N100" s="2">
        <v>413.63</v>
      </c>
      <c r="O100" s="6">
        <v>0.0015</v>
      </c>
      <c r="P100" s="6">
        <v>0.0021</v>
      </c>
    </row>
    <row r="101" ht="12.75">
      <c r="A101" t="s">
        <v>749</v>
      </c>
    </row>
    <row r="102" spans="1:16" ht="12.75">
      <c r="A102" t="s">
        <v>750</v>
      </c>
      <c r="C102">
        <v>2272144</v>
      </c>
      <c r="D102" t="s">
        <v>245</v>
      </c>
      <c r="E102" t="s">
        <v>751</v>
      </c>
      <c r="G102" t="s">
        <v>752</v>
      </c>
      <c r="H102">
        <v>2.1</v>
      </c>
      <c r="I102" t="s">
        <v>17</v>
      </c>
      <c r="J102" s="3">
        <v>0.058</v>
      </c>
      <c r="K102" s="3">
        <v>0.5409</v>
      </c>
      <c r="L102" s="4">
        <v>185714.33</v>
      </c>
      <c r="M102">
        <v>48.79</v>
      </c>
      <c r="N102">
        <v>90.61</v>
      </c>
      <c r="O102" s="3">
        <v>0.0008</v>
      </c>
      <c r="P102" s="3">
        <v>0.0005</v>
      </c>
    </row>
    <row r="103" spans="1:16" ht="12.75">
      <c r="A103" s="2" t="s">
        <v>753</v>
      </c>
      <c r="H103" s="2">
        <v>2.1</v>
      </c>
      <c r="K103" s="6">
        <v>0.5409</v>
      </c>
      <c r="N103" s="2">
        <v>90.61</v>
      </c>
      <c r="O103" s="6">
        <v>0.0008</v>
      </c>
      <c r="P103" s="6">
        <v>0.0005</v>
      </c>
    </row>
    <row r="104" ht="12.75">
      <c r="A104" t="s">
        <v>754</v>
      </c>
    </row>
    <row r="105" spans="1:16" ht="12.75">
      <c r="A105" t="s">
        <v>755</v>
      </c>
      <c r="C105">
        <v>1092006</v>
      </c>
      <c r="D105" t="s">
        <v>207</v>
      </c>
      <c r="E105" t="s">
        <v>756</v>
      </c>
      <c r="F105" t="s">
        <v>120</v>
      </c>
      <c r="G105" s="7">
        <v>38355</v>
      </c>
      <c r="H105">
        <v>0.5</v>
      </c>
      <c r="I105" t="s">
        <v>17</v>
      </c>
      <c r="J105" s="3">
        <v>0.0465</v>
      </c>
      <c r="K105" s="3">
        <v>0.0009</v>
      </c>
      <c r="L105" s="4">
        <v>75000</v>
      </c>
      <c r="M105">
        <v>122.17</v>
      </c>
      <c r="N105">
        <v>91.63</v>
      </c>
      <c r="O105" s="3">
        <v>0.0004</v>
      </c>
      <c r="P105" s="3">
        <v>0.0005</v>
      </c>
    </row>
    <row r="106" spans="1:16" ht="12.75">
      <c r="A106" t="s">
        <v>757</v>
      </c>
      <c r="C106">
        <v>1087758</v>
      </c>
      <c r="D106" t="s">
        <v>207</v>
      </c>
      <c r="E106" t="s">
        <v>756</v>
      </c>
      <c r="F106" t="s">
        <v>120</v>
      </c>
      <c r="G106" t="s">
        <v>758</v>
      </c>
      <c r="H106">
        <v>1.6</v>
      </c>
      <c r="I106" t="s">
        <v>17</v>
      </c>
      <c r="J106" s="3">
        <v>0.0617</v>
      </c>
      <c r="K106" s="3">
        <v>0.0109</v>
      </c>
      <c r="L106" s="4">
        <v>324032.06</v>
      </c>
      <c r="M106">
        <v>127.6</v>
      </c>
      <c r="N106">
        <v>413.47</v>
      </c>
      <c r="O106" s="3">
        <v>0.0022</v>
      </c>
      <c r="P106" s="3">
        <v>0.0021</v>
      </c>
    </row>
    <row r="107" spans="1:16" ht="12.75">
      <c r="A107" t="s">
        <v>759</v>
      </c>
      <c r="C107">
        <v>1089200</v>
      </c>
      <c r="D107" t="s">
        <v>207</v>
      </c>
      <c r="E107" t="s">
        <v>756</v>
      </c>
      <c r="F107" t="s">
        <v>120</v>
      </c>
      <c r="G107" s="7">
        <v>37959</v>
      </c>
      <c r="H107">
        <v>2.3</v>
      </c>
      <c r="I107" t="s">
        <v>17</v>
      </c>
      <c r="J107" s="3">
        <v>0.05</v>
      </c>
      <c r="K107" s="3">
        <v>0.0149</v>
      </c>
      <c r="L107" s="4">
        <v>353333.4</v>
      </c>
      <c r="M107">
        <v>124.92</v>
      </c>
      <c r="N107">
        <v>441.38</v>
      </c>
      <c r="O107" s="3">
        <v>0.0006</v>
      </c>
      <c r="P107" s="3">
        <v>0.0022</v>
      </c>
    </row>
    <row r="108" spans="1:16" ht="12.75">
      <c r="A108" s="2" t="s">
        <v>760</v>
      </c>
      <c r="H108" s="2">
        <v>1.8</v>
      </c>
      <c r="K108" s="6">
        <v>0.0118</v>
      </c>
      <c r="N108" s="2">
        <v>946.49</v>
      </c>
      <c r="O108" s="6">
        <v>0.0008</v>
      </c>
      <c r="P108" s="6">
        <v>0.0048</v>
      </c>
    </row>
    <row r="109" ht="12.75">
      <c r="A109" t="s">
        <v>761</v>
      </c>
    </row>
    <row r="110" spans="1:16" ht="12.75">
      <c r="A110" t="s">
        <v>762</v>
      </c>
      <c r="C110">
        <v>1088210</v>
      </c>
      <c r="D110" t="s">
        <v>207</v>
      </c>
      <c r="E110" t="s">
        <v>182</v>
      </c>
      <c r="F110" t="s">
        <v>120</v>
      </c>
      <c r="G110" t="s">
        <v>763</v>
      </c>
      <c r="H110">
        <v>0.3</v>
      </c>
      <c r="I110" t="s">
        <v>17</v>
      </c>
      <c r="J110" s="3">
        <v>0.0495</v>
      </c>
      <c r="K110" s="3">
        <v>0.7006</v>
      </c>
      <c r="L110" s="4">
        <v>19979.84</v>
      </c>
      <c r="N110">
        <v>0</v>
      </c>
      <c r="O110" s="3">
        <v>0.0004</v>
      </c>
      <c r="P110" s="3">
        <v>0</v>
      </c>
    </row>
    <row r="111" spans="1:16" ht="12.75">
      <c r="A111" s="2" t="s">
        <v>764</v>
      </c>
      <c r="H111" s="2">
        <v>0.3</v>
      </c>
      <c r="K111" s="6">
        <v>0.7006</v>
      </c>
      <c r="N111" s="2">
        <v>0</v>
      </c>
      <c r="O111" s="6">
        <v>0.0004</v>
      </c>
      <c r="P111" s="6">
        <v>0</v>
      </c>
    </row>
    <row r="112" ht="12.75">
      <c r="A112" t="s">
        <v>765</v>
      </c>
    </row>
    <row r="113" spans="1:16" ht="12.75">
      <c r="A113" t="s">
        <v>766</v>
      </c>
      <c r="C113">
        <v>1089127</v>
      </c>
      <c r="D113" t="s">
        <v>133</v>
      </c>
      <c r="E113" t="s">
        <v>268</v>
      </c>
      <c r="F113" t="s">
        <v>120</v>
      </c>
      <c r="G113" s="7">
        <v>37956</v>
      </c>
      <c r="H113">
        <v>0.9</v>
      </c>
      <c r="I113" t="s">
        <v>17</v>
      </c>
      <c r="J113" s="3">
        <v>0.058</v>
      </c>
      <c r="K113" s="3">
        <v>0.0373</v>
      </c>
      <c r="L113" s="4">
        <v>50000.1</v>
      </c>
      <c r="M113">
        <v>117.7</v>
      </c>
      <c r="N113">
        <v>58.85</v>
      </c>
      <c r="O113" s="3">
        <v>0.0001</v>
      </c>
      <c r="P113" s="3">
        <v>0.0003</v>
      </c>
    </row>
    <row r="114" spans="1:16" ht="12.75">
      <c r="A114" t="s">
        <v>767</v>
      </c>
      <c r="C114">
        <v>1091636</v>
      </c>
      <c r="D114" t="s">
        <v>133</v>
      </c>
      <c r="E114" t="s">
        <v>268</v>
      </c>
      <c r="F114" t="s">
        <v>120</v>
      </c>
      <c r="G114" s="7">
        <v>38300</v>
      </c>
      <c r="H114">
        <v>0.8</v>
      </c>
      <c r="I114" t="s">
        <v>17</v>
      </c>
      <c r="J114" s="3">
        <v>0.0545</v>
      </c>
      <c r="K114" s="3">
        <v>0.0341</v>
      </c>
      <c r="L114" s="4">
        <v>56000</v>
      </c>
      <c r="M114">
        <v>116.94</v>
      </c>
      <c r="N114">
        <v>65.49</v>
      </c>
      <c r="O114" s="3">
        <v>0.0002</v>
      </c>
      <c r="P114" s="3">
        <v>0.0003</v>
      </c>
    </row>
    <row r="115" spans="1:16" ht="12.75">
      <c r="A115" s="2" t="s">
        <v>768</v>
      </c>
      <c r="H115" s="2">
        <v>0.8</v>
      </c>
      <c r="K115" s="6">
        <v>0.0356</v>
      </c>
      <c r="N115" s="2">
        <v>124.34</v>
      </c>
      <c r="O115" s="6">
        <v>0.0002</v>
      </c>
      <c r="P115" s="6">
        <v>0.0006</v>
      </c>
    </row>
    <row r="116" ht="12.75">
      <c r="A116" t="s">
        <v>769</v>
      </c>
    </row>
    <row r="117" spans="1:16" ht="12.75">
      <c r="A117" t="s">
        <v>770</v>
      </c>
      <c r="C117">
        <v>1089598</v>
      </c>
      <c r="D117" t="s">
        <v>138</v>
      </c>
      <c r="E117" t="s">
        <v>223</v>
      </c>
      <c r="F117" t="s">
        <v>120</v>
      </c>
      <c r="G117" s="7">
        <v>38018</v>
      </c>
      <c r="H117">
        <v>1.4</v>
      </c>
      <c r="I117" t="s">
        <v>17</v>
      </c>
      <c r="J117" s="3">
        <v>0.057</v>
      </c>
      <c r="K117" s="3">
        <v>0.0329</v>
      </c>
      <c r="L117" s="4">
        <v>133333.33</v>
      </c>
      <c r="M117">
        <v>125.63</v>
      </c>
      <c r="N117">
        <v>167.51</v>
      </c>
      <c r="O117" s="3">
        <v>0.0008</v>
      </c>
      <c r="P117" s="3">
        <v>0.0009</v>
      </c>
    </row>
    <row r="118" spans="1:16" ht="12.75">
      <c r="A118" s="2" t="s">
        <v>771</v>
      </c>
      <c r="H118" s="2">
        <v>1.4</v>
      </c>
      <c r="K118" s="6">
        <v>0.0329</v>
      </c>
      <c r="N118" s="2">
        <v>167.51</v>
      </c>
      <c r="O118" s="6">
        <v>0.0008</v>
      </c>
      <c r="P118" s="6">
        <v>0.0009</v>
      </c>
    </row>
    <row r="119" ht="12.75">
      <c r="A119" t="s">
        <v>472</v>
      </c>
    </row>
    <row r="120" spans="1:16" ht="12.75">
      <c r="A120" t="s">
        <v>772</v>
      </c>
      <c r="C120">
        <v>1106699</v>
      </c>
      <c r="D120" t="s">
        <v>133</v>
      </c>
      <c r="E120" t="s">
        <v>773</v>
      </c>
      <c r="F120" t="s">
        <v>120</v>
      </c>
      <c r="G120" s="7">
        <v>39301</v>
      </c>
      <c r="H120">
        <v>2.3</v>
      </c>
      <c r="I120" t="s">
        <v>17</v>
      </c>
      <c r="J120" s="3">
        <v>0.044</v>
      </c>
      <c r="K120" s="3">
        <v>0.1683</v>
      </c>
      <c r="L120" s="4">
        <v>459751</v>
      </c>
      <c r="M120">
        <v>84.87</v>
      </c>
      <c r="N120">
        <v>390.19</v>
      </c>
      <c r="O120" s="3">
        <v>0.0035</v>
      </c>
      <c r="P120" s="3">
        <v>0.002</v>
      </c>
    </row>
    <row r="121" spans="1:16" ht="12.75">
      <c r="A121" t="s">
        <v>774</v>
      </c>
      <c r="C121">
        <v>1089614</v>
      </c>
      <c r="D121" t="s">
        <v>133</v>
      </c>
      <c r="E121" t="s">
        <v>773</v>
      </c>
      <c r="F121" t="s">
        <v>120</v>
      </c>
      <c r="G121" s="7">
        <v>38025</v>
      </c>
      <c r="H121">
        <v>1.2</v>
      </c>
      <c r="I121" t="s">
        <v>17</v>
      </c>
      <c r="J121" s="3">
        <v>0.056</v>
      </c>
      <c r="K121" s="3">
        <v>0.1576</v>
      </c>
      <c r="L121" s="4">
        <v>335000</v>
      </c>
      <c r="M121">
        <v>106.61</v>
      </c>
      <c r="N121">
        <v>357.14</v>
      </c>
      <c r="O121" s="3">
        <v>0.0013</v>
      </c>
      <c r="P121" s="3">
        <v>0.0018</v>
      </c>
    </row>
    <row r="122" spans="1:16" ht="12.75">
      <c r="A122" s="2" t="s">
        <v>475</v>
      </c>
      <c r="H122" s="2">
        <v>1.8</v>
      </c>
      <c r="K122" s="6">
        <v>0.1632</v>
      </c>
      <c r="N122" s="2">
        <v>747.33</v>
      </c>
      <c r="O122" s="6">
        <v>0.002</v>
      </c>
      <c r="P122" s="6">
        <v>0.0038</v>
      </c>
    </row>
    <row r="123" ht="12.75">
      <c r="A123" t="s">
        <v>775</v>
      </c>
    </row>
    <row r="124" spans="1:16" ht="12.75">
      <c r="A124" t="s">
        <v>776</v>
      </c>
      <c r="C124">
        <v>1089879</v>
      </c>
      <c r="D124" t="s">
        <v>133</v>
      </c>
      <c r="E124" t="s">
        <v>158</v>
      </c>
      <c r="F124" t="s">
        <v>120</v>
      </c>
      <c r="G124" t="s">
        <v>777</v>
      </c>
      <c r="H124">
        <v>5.7</v>
      </c>
      <c r="I124" t="s">
        <v>17</v>
      </c>
      <c r="J124" s="3">
        <v>0.0625</v>
      </c>
      <c r="K124" s="3">
        <v>0.0454</v>
      </c>
      <c r="L124" s="4">
        <v>426393.34</v>
      </c>
      <c r="M124">
        <v>128.68</v>
      </c>
      <c r="N124">
        <v>548.68</v>
      </c>
      <c r="O124" s="3">
        <v>0.0012</v>
      </c>
      <c r="P124" s="3">
        <v>0.0028</v>
      </c>
    </row>
    <row r="125" spans="1:16" ht="12.75">
      <c r="A125" s="2" t="s">
        <v>778</v>
      </c>
      <c r="H125" s="2">
        <v>5.7</v>
      </c>
      <c r="K125" s="6">
        <v>0.0454</v>
      </c>
      <c r="N125" s="2">
        <v>548.68</v>
      </c>
      <c r="O125" s="6">
        <v>0.0012</v>
      </c>
      <c r="P125" s="6">
        <v>0.0028</v>
      </c>
    </row>
    <row r="126" ht="12.75">
      <c r="A126" t="s">
        <v>779</v>
      </c>
    </row>
    <row r="127" spans="1:16" ht="12.75">
      <c r="A127" t="s">
        <v>780</v>
      </c>
      <c r="C127">
        <v>1099084</v>
      </c>
      <c r="D127" t="s">
        <v>138</v>
      </c>
      <c r="E127" t="s">
        <v>126</v>
      </c>
      <c r="F127" t="s">
        <v>120</v>
      </c>
      <c r="G127" t="s">
        <v>781</v>
      </c>
      <c r="H127">
        <v>5.1</v>
      </c>
      <c r="I127" t="s">
        <v>17</v>
      </c>
      <c r="J127" s="3">
        <v>0.058</v>
      </c>
      <c r="K127" s="3">
        <v>0.0566</v>
      </c>
      <c r="L127" s="4">
        <v>153015.97</v>
      </c>
      <c r="M127">
        <v>111.8</v>
      </c>
      <c r="N127">
        <v>171.08</v>
      </c>
      <c r="O127" s="3">
        <v>0.0015</v>
      </c>
      <c r="P127" s="3">
        <v>0.0009</v>
      </c>
    </row>
    <row r="128" spans="1:16" ht="12.75">
      <c r="A128" s="2" t="s">
        <v>782</v>
      </c>
      <c r="H128" s="2">
        <v>5.1</v>
      </c>
      <c r="K128" s="6">
        <v>0.0566</v>
      </c>
      <c r="N128" s="2">
        <v>171.08</v>
      </c>
      <c r="O128" s="6">
        <v>0.0015</v>
      </c>
      <c r="P128" s="6">
        <v>0.0009</v>
      </c>
    </row>
    <row r="129" ht="12.75">
      <c r="A129" t="s">
        <v>783</v>
      </c>
    </row>
    <row r="130" spans="1:16" ht="12.75">
      <c r="A130" t="s">
        <v>784</v>
      </c>
      <c r="C130">
        <v>1103084</v>
      </c>
      <c r="D130" t="s">
        <v>207</v>
      </c>
      <c r="E130" t="s">
        <v>160</v>
      </c>
      <c r="F130" t="s">
        <v>120</v>
      </c>
      <c r="G130" s="7">
        <v>39084</v>
      </c>
      <c r="H130">
        <v>8.3</v>
      </c>
      <c r="I130" t="s">
        <v>17</v>
      </c>
      <c r="J130" s="3">
        <v>0.056</v>
      </c>
      <c r="K130" s="3">
        <v>0.0543</v>
      </c>
      <c r="L130" s="4">
        <v>287000</v>
      </c>
      <c r="M130">
        <v>113.79</v>
      </c>
      <c r="N130">
        <v>326.58</v>
      </c>
      <c r="O130" s="3">
        <v>0.001</v>
      </c>
      <c r="P130" s="3">
        <v>0.0017</v>
      </c>
    </row>
    <row r="131" spans="1:16" ht="12.75">
      <c r="A131" s="2" t="s">
        <v>785</v>
      </c>
      <c r="H131" s="2">
        <v>8.3</v>
      </c>
      <c r="K131" s="6">
        <v>0.0543</v>
      </c>
      <c r="N131" s="2">
        <v>326.58</v>
      </c>
      <c r="O131" s="6">
        <v>0.001</v>
      </c>
      <c r="P131" s="6">
        <v>0.0017</v>
      </c>
    </row>
    <row r="132" ht="12.75">
      <c r="A132" t="s">
        <v>786</v>
      </c>
    </row>
    <row r="133" spans="1:16" ht="12.75">
      <c r="A133" t="s">
        <v>787</v>
      </c>
      <c r="C133">
        <v>1099142</v>
      </c>
      <c r="D133" t="s">
        <v>256</v>
      </c>
      <c r="E133" t="s">
        <v>160</v>
      </c>
      <c r="F133" t="s">
        <v>120</v>
      </c>
      <c r="G133" s="7">
        <v>38994</v>
      </c>
      <c r="H133">
        <v>1.6</v>
      </c>
      <c r="I133" t="s">
        <v>17</v>
      </c>
      <c r="J133" s="3">
        <v>0.059</v>
      </c>
      <c r="K133" s="3">
        <v>0.0185</v>
      </c>
      <c r="L133" s="4">
        <v>54567.51</v>
      </c>
      <c r="M133">
        <v>123.38</v>
      </c>
      <c r="N133">
        <v>67.33</v>
      </c>
      <c r="O133" s="3">
        <v>0.0001</v>
      </c>
      <c r="P133" s="3">
        <v>0.0003</v>
      </c>
    </row>
    <row r="134" spans="1:16" ht="12.75">
      <c r="A134" s="2" t="s">
        <v>788</v>
      </c>
      <c r="H134" s="2">
        <v>1.6</v>
      </c>
      <c r="K134" s="6">
        <v>0.0185</v>
      </c>
      <c r="N134" s="2">
        <v>67.33</v>
      </c>
      <c r="O134" s="6">
        <v>0.0001</v>
      </c>
      <c r="P134" s="6">
        <v>0.0003</v>
      </c>
    </row>
    <row r="135" ht="12.75">
      <c r="A135" t="s">
        <v>789</v>
      </c>
    </row>
    <row r="136" spans="1:16" ht="12.75">
      <c r="A136" t="s">
        <v>790</v>
      </c>
      <c r="C136">
        <v>1101567</v>
      </c>
      <c r="D136" t="s">
        <v>138</v>
      </c>
      <c r="E136" t="s">
        <v>223</v>
      </c>
      <c r="F136" t="s">
        <v>120</v>
      </c>
      <c r="G136" t="s">
        <v>791</v>
      </c>
      <c r="H136">
        <v>7</v>
      </c>
      <c r="I136" t="s">
        <v>17</v>
      </c>
      <c r="J136" s="3">
        <v>0.0535</v>
      </c>
      <c r="K136" s="3">
        <v>0.0657</v>
      </c>
      <c r="L136" s="4">
        <v>1420000</v>
      </c>
      <c r="M136">
        <v>105.47</v>
      </c>
      <c r="N136">
        <v>1497.7</v>
      </c>
      <c r="O136" s="3">
        <v>0.0009</v>
      </c>
      <c r="P136" s="3">
        <v>0.0076</v>
      </c>
    </row>
    <row r="137" spans="1:16" ht="12.75">
      <c r="A137" s="2" t="s">
        <v>792</v>
      </c>
      <c r="H137" s="2">
        <v>7</v>
      </c>
      <c r="K137" s="6">
        <v>0.0657</v>
      </c>
      <c r="N137" s="2">
        <v>1497.7</v>
      </c>
      <c r="O137" s="6">
        <v>0.0009</v>
      </c>
      <c r="P137" s="6">
        <v>0.0076</v>
      </c>
    </row>
    <row r="138" ht="12.75">
      <c r="A138" t="s">
        <v>793</v>
      </c>
    </row>
    <row r="139" spans="1:16" ht="12.75">
      <c r="A139" t="s">
        <v>794</v>
      </c>
      <c r="C139">
        <v>1103159</v>
      </c>
      <c r="D139" t="s">
        <v>133</v>
      </c>
      <c r="E139" t="s">
        <v>160</v>
      </c>
      <c r="F139" t="s">
        <v>120</v>
      </c>
      <c r="G139" t="s">
        <v>795</v>
      </c>
      <c r="H139">
        <v>4.8</v>
      </c>
      <c r="I139" t="s">
        <v>17</v>
      </c>
      <c r="J139" s="3">
        <v>0.048</v>
      </c>
      <c r="K139" s="3">
        <v>0.0438</v>
      </c>
      <c r="L139" s="4">
        <v>846000</v>
      </c>
      <c r="M139">
        <v>114.75</v>
      </c>
      <c r="N139">
        <v>970.75</v>
      </c>
      <c r="O139" s="3">
        <v>0.0012</v>
      </c>
      <c r="P139" s="3">
        <v>0.0049</v>
      </c>
    </row>
    <row r="140" spans="1:16" ht="12.75">
      <c r="A140" s="2" t="s">
        <v>796</v>
      </c>
      <c r="H140" s="2">
        <v>4.8</v>
      </c>
      <c r="K140" s="6">
        <v>0.0438</v>
      </c>
      <c r="N140" s="2">
        <v>970.75</v>
      </c>
      <c r="O140" s="6">
        <v>0.0012</v>
      </c>
      <c r="P140" s="6">
        <v>0.0049</v>
      </c>
    </row>
    <row r="141" ht="12.75">
      <c r="A141" t="s">
        <v>797</v>
      </c>
    </row>
    <row r="142" spans="1:16" ht="12.75">
      <c r="A142" t="s">
        <v>798</v>
      </c>
      <c r="C142">
        <v>1106301</v>
      </c>
      <c r="D142" t="s">
        <v>207</v>
      </c>
      <c r="E142" t="s">
        <v>223</v>
      </c>
      <c r="F142" t="s">
        <v>120</v>
      </c>
      <c r="G142" t="s">
        <v>799</v>
      </c>
      <c r="H142">
        <v>3.1</v>
      </c>
      <c r="I142" t="s">
        <v>17</v>
      </c>
      <c r="J142" s="3">
        <v>0.052</v>
      </c>
      <c r="K142" s="3">
        <v>0.0395</v>
      </c>
      <c r="L142" s="4">
        <v>579910</v>
      </c>
      <c r="M142">
        <v>118.76</v>
      </c>
      <c r="N142">
        <v>688.7</v>
      </c>
      <c r="O142" s="3">
        <v>0.002</v>
      </c>
      <c r="P142" s="3">
        <v>0.0035</v>
      </c>
    </row>
    <row r="143" spans="1:16" ht="12.75">
      <c r="A143" s="2" t="s">
        <v>800</v>
      </c>
      <c r="H143" s="2">
        <v>3.1</v>
      </c>
      <c r="K143" s="6">
        <v>0.0395</v>
      </c>
      <c r="N143" s="2">
        <v>688.7</v>
      </c>
      <c r="O143" s="6">
        <v>0.002</v>
      </c>
      <c r="P143" s="6">
        <v>0.0035</v>
      </c>
    </row>
    <row r="144" ht="12.75">
      <c r="A144" t="s">
        <v>801</v>
      </c>
    </row>
    <row r="145" spans="1:16" ht="12.75">
      <c r="A145" t="s">
        <v>802</v>
      </c>
      <c r="C145">
        <v>1106822</v>
      </c>
      <c r="D145" t="s">
        <v>219</v>
      </c>
      <c r="E145" t="s">
        <v>119</v>
      </c>
      <c r="F145" t="s">
        <v>120</v>
      </c>
      <c r="G145" t="s">
        <v>803</v>
      </c>
      <c r="H145">
        <v>6.3</v>
      </c>
      <c r="I145" t="s">
        <v>17</v>
      </c>
      <c r="J145" s="3">
        <v>0.049</v>
      </c>
      <c r="K145" s="3">
        <v>0.0419</v>
      </c>
      <c r="L145" s="4">
        <v>980000</v>
      </c>
      <c r="M145">
        <v>118.26</v>
      </c>
      <c r="N145">
        <v>1158.99</v>
      </c>
      <c r="O145" s="3">
        <v>0.0016</v>
      </c>
      <c r="P145" s="3">
        <v>0.0059</v>
      </c>
    </row>
    <row r="146" spans="1:16" ht="12.75">
      <c r="A146" s="2" t="s">
        <v>804</v>
      </c>
      <c r="H146" s="2">
        <v>6.3</v>
      </c>
      <c r="K146" s="6">
        <v>0.0419</v>
      </c>
      <c r="N146" s="2">
        <v>1158.99</v>
      </c>
      <c r="O146" s="6">
        <v>0.0016</v>
      </c>
      <c r="P146" s="6">
        <v>0.0059</v>
      </c>
    </row>
    <row r="147" ht="12.75">
      <c r="A147" t="s">
        <v>805</v>
      </c>
    </row>
    <row r="148" spans="1:16" ht="12.75">
      <c r="A148" t="s">
        <v>806</v>
      </c>
      <c r="C148">
        <v>1106061</v>
      </c>
      <c r="D148" t="s">
        <v>207</v>
      </c>
      <c r="E148" t="s">
        <v>158</v>
      </c>
      <c r="F148" t="s">
        <v>120</v>
      </c>
      <c r="G148" s="7">
        <v>39265</v>
      </c>
      <c r="H148">
        <v>0.7</v>
      </c>
      <c r="I148" t="s">
        <v>17</v>
      </c>
      <c r="J148" s="3">
        <v>0.0445</v>
      </c>
      <c r="K148" s="3">
        <v>0.0081</v>
      </c>
      <c r="L148" s="4">
        <v>184834.91</v>
      </c>
      <c r="M148">
        <v>114.37</v>
      </c>
      <c r="N148">
        <v>211.39</v>
      </c>
      <c r="O148" s="3">
        <v>0.0005</v>
      </c>
      <c r="P148" s="3">
        <v>0.0011</v>
      </c>
    </row>
    <row r="149" spans="1:16" ht="12.75">
      <c r="A149" t="s">
        <v>807</v>
      </c>
      <c r="C149">
        <v>1098292</v>
      </c>
      <c r="D149" t="s">
        <v>207</v>
      </c>
      <c r="E149" t="s">
        <v>158</v>
      </c>
      <c r="F149" t="s">
        <v>120</v>
      </c>
      <c r="G149" t="s">
        <v>808</v>
      </c>
      <c r="I149" t="s">
        <v>17</v>
      </c>
      <c r="J149" s="3">
        <v>0.0595</v>
      </c>
      <c r="K149" s="3">
        <v>0.0064</v>
      </c>
      <c r="L149">
        <v>0</v>
      </c>
      <c r="N149">
        <v>0</v>
      </c>
      <c r="O149" s="3">
        <v>0</v>
      </c>
      <c r="P149" s="3">
        <v>0</v>
      </c>
    </row>
    <row r="150" spans="1:16" ht="12.75">
      <c r="A150" s="2" t="s">
        <v>809</v>
      </c>
      <c r="H150" s="2">
        <v>0.7</v>
      </c>
      <c r="K150" s="6">
        <v>0.0081</v>
      </c>
      <c r="N150" s="2">
        <v>211.39</v>
      </c>
      <c r="O150" s="6">
        <v>0.0004</v>
      </c>
      <c r="P150" s="6">
        <v>0.0011</v>
      </c>
    </row>
    <row r="151" spans="1:16" ht="12.75">
      <c r="A151" s="2" t="s">
        <v>666</v>
      </c>
      <c r="H151" s="2">
        <v>3.7</v>
      </c>
      <c r="K151" s="6">
        <v>0.041</v>
      </c>
      <c r="N151" s="2">
        <v>19965.68</v>
      </c>
      <c r="O151" s="6">
        <v>0.0014</v>
      </c>
      <c r="P151" s="6">
        <v>0.1016</v>
      </c>
    </row>
    <row r="152" spans="1:16" ht="12.75">
      <c r="A152" t="s">
        <v>667</v>
      </c>
      <c r="L152">
        <v>0</v>
      </c>
      <c r="N152">
        <v>0</v>
      </c>
      <c r="O152" s="3">
        <v>0</v>
      </c>
      <c r="P152" s="3">
        <v>0</v>
      </c>
    </row>
    <row r="153" spans="1:16" ht="12.75">
      <c r="A153" s="2" t="s">
        <v>668</v>
      </c>
      <c r="N153" s="2">
        <v>0</v>
      </c>
      <c r="O153" s="6">
        <v>0</v>
      </c>
      <c r="P153" s="6">
        <v>0</v>
      </c>
    </row>
    <row r="154" spans="1:16" ht="12.75">
      <c r="A154" t="s">
        <v>106</v>
      </c>
      <c r="L154">
        <v>0</v>
      </c>
      <c r="N154">
        <v>0</v>
      </c>
      <c r="O154" s="3">
        <v>0</v>
      </c>
      <c r="P154" s="3">
        <v>0</v>
      </c>
    </row>
    <row r="155" spans="1:16" ht="12.75">
      <c r="A155" s="2" t="s">
        <v>107</v>
      </c>
      <c r="N155" s="2">
        <v>0</v>
      </c>
      <c r="O155" s="6">
        <v>0</v>
      </c>
      <c r="P155" s="6">
        <v>0</v>
      </c>
    </row>
    <row r="156" spans="1:16" ht="12.75">
      <c r="A156" t="s">
        <v>549</v>
      </c>
      <c r="L156">
        <v>0</v>
      </c>
      <c r="N156">
        <v>0</v>
      </c>
      <c r="O156" s="3">
        <v>0</v>
      </c>
      <c r="P156" s="3">
        <v>0</v>
      </c>
    </row>
    <row r="157" spans="1:16" ht="12.75">
      <c r="A157" s="2" t="s">
        <v>550</v>
      </c>
      <c r="N157" s="2">
        <v>0</v>
      </c>
      <c r="O157" s="6">
        <v>0</v>
      </c>
      <c r="P157" s="6">
        <v>0</v>
      </c>
    </row>
    <row r="158" spans="1:16" ht="12.75">
      <c r="A158" s="2" t="s">
        <v>34</v>
      </c>
      <c r="H158" s="2">
        <v>3.7</v>
      </c>
      <c r="K158" s="6">
        <v>0.041</v>
      </c>
      <c r="N158" s="2">
        <v>19965.68</v>
      </c>
      <c r="O158" s="6">
        <v>0.0014</v>
      </c>
      <c r="P158" s="6">
        <v>0.1016</v>
      </c>
    </row>
    <row r="159" ht="12.75">
      <c r="A159" t="s">
        <v>35</v>
      </c>
    </row>
    <row r="160" spans="1:16" ht="12.75">
      <c r="A160" t="s">
        <v>810</v>
      </c>
      <c r="L160">
        <v>0</v>
      </c>
      <c r="N160">
        <v>0</v>
      </c>
      <c r="O160" s="3">
        <v>0</v>
      </c>
      <c r="P160" s="3">
        <v>0</v>
      </c>
    </row>
    <row r="161" spans="1:16" ht="12.75">
      <c r="A161" s="2" t="s">
        <v>811</v>
      </c>
      <c r="N161" s="2">
        <v>0</v>
      </c>
      <c r="O161" s="6">
        <v>0</v>
      </c>
      <c r="P161" s="6">
        <v>0</v>
      </c>
    </row>
    <row r="162" spans="1:16" ht="12.75">
      <c r="A162" t="s">
        <v>812</v>
      </c>
      <c r="L162">
        <v>0</v>
      </c>
      <c r="N162">
        <v>0</v>
      </c>
      <c r="O162" s="3">
        <v>0</v>
      </c>
      <c r="P162" s="3">
        <v>0</v>
      </c>
    </row>
    <row r="163" spans="1:16" ht="12.75">
      <c r="A163" s="2" t="s">
        <v>813</v>
      </c>
      <c r="N163" s="2">
        <v>0</v>
      </c>
      <c r="O163" s="6">
        <v>0</v>
      </c>
      <c r="P163" s="6">
        <v>0</v>
      </c>
    </row>
    <row r="164" spans="1:16" ht="12.75">
      <c r="A164" s="2" t="s">
        <v>38</v>
      </c>
      <c r="N164" s="2">
        <v>0</v>
      </c>
      <c r="O164" s="6">
        <v>0</v>
      </c>
      <c r="P164" s="6">
        <v>0</v>
      </c>
    </row>
    <row r="165" spans="1:16" ht="12.75">
      <c r="A165" s="2" t="s">
        <v>814</v>
      </c>
      <c r="H165" s="2">
        <v>3.7</v>
      </c>
      <c r="K165" s="6">
        <v>0.041</v>
      </c>
      <c r="N165" s="2">
        <v>19965.68</v>
      </c>
      <c r="O165" s="6">
        <v>0.0014</v>
      </c>
      <c r="P165" s="6">
        <v>0.1016</v>
      </c>
    </row>
  </sheetData>
  <mergeCells count="5">
    <mergeCell ref="B4:D4"/>
    <mergeCell ref="B5:G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5" ht="12.75">
      <c r="B4" s="16" t="s">
        <v>664</v>
      </c>
      <c r="C4" s="17"/>
      <c r="D4" s="17"/>
      <c r="E4" s="17"/>
    </row>
    <row r="5" spans="2:3" ht="12.75">
      <c r="B5" s="16"/>
      <c r="C5" s="17"/>
    </row>
    <row r="7" spans="3:16" ht="12.75">
      <c r="C7" s="2" t="s">
        <v>3</v>
      </c>
      <c r="D7" s="2" t="s">
        <v>101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657</v>
      </c>
      <c r="O7" s="2" t="s">
        <v>102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665</v>
      </c>
      <c r="L10">
        <v>0</v>
      </c>
      <c r="N10">
        <v>0</v>
      </c>
      <c r="O10" s="3">
        <v>0</v>
      </c>
      <c r="P10" s="3">
        <v>0</v>
      </c>
    </row>
    <row r="11" spans="1:16" ht="12.75">
      <c r="A11" s="2" t="s">
        <v>666</v>
      </c>
      <c r="N11" s="2">
        <v>0</v>
      </c>
      <c r="O11" s="6">
        <v>0</v>
      </c>
      <c r="P11" s="6">
        <v>0</v>
      </c>
    </row>
    <row r="12" spans="1:16" ht="12.75">
      <c r="A12" t="s">
        <v>667</v>
      </c>
      <c r="L12">
        <v>0</v>
      </c>
      <c r="N12">
        <v>0</v>
      </c>
      <c r="O12" s="3">
        <v>0</v>
      </c>
      <c r="P12" s="3">
        <v>0</v>
      </c>
    </row>
    <row r="13" spans="1:16" ht="12.75">
      <c r="A13" s="2" t="s">
        <v>668</v>
      </c>
      <c r="N13" s="2">
        <v>0</v>
      </c>
      <c r="O13" s="6">
        <v>0</v>
      </c>
      <c r="P13" s="6">
        <v>0</v>
      </c>
    </row>
    <row r="14" spans="1:16" ht="12.75">
      <c r="A14" t="s">
        <v>669</v>
      </c>
      <c r="L14">
        <v>0</v>
      </c>
      <c r="N14">
        <v>0</v>
      </c>
      <c r="O14" s="3">
        <v>0</v>
      </c>
      <c r="P14" s="3">
        <v>0</v>
      </c>
    </row>
    <row r="15" spans="1:16" ht="12.75">
      <c r="A15" s="2" t="s">
        <v>670</v>
      </c>
      <c r="N15" s="2">
        <v>0</v>
      </c>
      <c r="O15" s="6">
        <v>0</v>
      </c>
      <c r="P15" s="6">
        <v>0</v>
      </c>
    </row>
    <row r="16" spans="1:16" ht="12.75">
      <c r="A16" t="s">
        <v>549</v>
      </c>
      <c r="L16">
        <v>0</v>
      </c>
      <c r="N16">
        <v>0</v>
      </c>
      <c r="O16" s="3">
        <v>0</v>
      </c>
      <c r="P16" s="3">
        <v>0</v>
      </c>
    </row>
    <row r="17" spans="1:16" ht="12.75">
      <c r="A17" s="2" t="s">
        <v>550</v>
      </c>
      <c r="N17" s="2">
        <v>0</v>
      </c>
      <c r="O17" s="6">
        <v>0</v>
      </c>
      <c r="P17" s="6">
        <v>0</v>
      </c>
    </row>
    <row r="18" spans="1:16" ht="12.75">
      <c r="A18" s="2" t="s">
        <v>34</v>
      </c>
      <c r="N18" s="2">
        <v>0</v>
      </c>
      <c r="O18" s="6">
        <v>0</v>
      </c>
      <c r="P18" s="6">
        <v>0</v>
      </c>
    </row>
    <row r="19" ht="12.75">
      <c r="A19" t="s">
        <v>35</v>
      </c>
    </row>
    <row r="20" spans="1:16" ht="12.75">
      <c r="A20" t="s">
        <v>671</v>
      </c>
      <c r="L20">
        <v>0</v>
      </c>
      <c r="N20">
        <v>0</v>
      </c>
      <c r="O20" s="3">
        <v>0</v>
      </c>
      <c r="P20" s="3">
        <v>0</v>
      </c>
    </row>
    <row r="21" spans="1:16" ht="12.75">
      <c r="A21" s="2" t="s">
        <v>672</v>
      </c>
      <c r="N21" s="2">
        <v>0</v>
      </c>
      <c r="O21" s="6">
        <v>0</v>
      </c>
      <c r="P21" s="6">
        <v>0</v>
      </c>
    </row>
    <row r="22" spans="1:16" ht="12.75">
      <c r="A22" t="s">
        <v>671</v>
      </c>
      <c r="L22">
        <v>0</v>
      </c>
      <c r="N22">
        <v>0</v>
      </c>
      <c r="O22" s="3">
        <v>0</v>
      </c>
      <c r="P22" s="3">
        <v>0</v>
      </c>
    </row>
    <row r="23" spans="1:16" ht="12.75">
      <c r="A23" s="2" t="s">
        <v>673</v>
      </c>
      <c r="N23" s="2">
        <v>0</v>
      </c>
      <c r="O23" s="6">
        <v>0</v>
      </c>
      <c r="P23" s="6">
        <v>0</v>
      </c>
    </row>
    <row r="24" spans="1:16" ht="12.75">
      <c r="A24" s="2" t="s">
        <v>38</v>
      </c>
      <c r="N24" s="2">
        <v>0</v>
      </c>
      <c r="O24" s="6">
        <v>0</v>
      </c>
      <c r="P24" s="6">
        <v>0</v>
      </c>
    </row>
    <row r="25" spans="1:16" ht="12.75">
      <c r="A25" s="2" t="s">
        <v>112</v>
      </c>
      <c r="N25" s="2">
        <v>0</v>
      </c>
      <c r="O25" s="6">
        <v>0</v>
      </c>
      <c r="P25" s="6">
        <v>0</v>
      </c>
    </row>
  </sheetData>
  <mergeCells count="5">
    <mergeCell ref="B4:E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4" ht="12.75">
      <c r="B4" s="16" t="s">
        <v>656</v>
      </c>
      <c r="C4" s="17"/>
      <c r="D4" s="17"/>
    </row>
    <row r="5" spans="2:3" ht="12.75">
      <c r="B5" s="16"/>
      <c r="C5" s="17"/>
    </row>
    <row r="7" spans="3:15" ht="12.75">
      <c r="C7" s="2" t="s">
        <v>3</v>
      </c>
      <c r="D7" s="2" t="s">
        <v>4</v>
      </c>
      <c r="E7" s="2" t="s">
        <v>5</v>
      </c>
      <c r="F7" s="2" t="s">
        <v>41</v>
      </c>
      <c r="G7" s="2" t="s">
        <v>42</v>
      </c>
      <c r="H7" s="2" t="s">
        <v>6</v>
      </c>
      <c r="I7" s="2" t="s">
        <v>7</v>
      </c>
      <c r="J7" s="2" t="s">
        <v>8</v>
      </c>
      <c r="K7" s="2" t="s">
        <v>43</v>
      </c>
      <c r="L7" s="2" t="s">
        <v>44</v>
      </c>
      <c r="M7" s="2" t="s">
        <v>657</v>
      </c>
      <c r="N7" s="2" t="s">
        <v>45</v>
      </c>
      <c r="O7" s="2" t="s">
        <v>10</v>
      </c>
    </row>
    <row r="8" spans="6:15" ht="12.75">
      <c r="F8" t="s">
        <v>46</v>
      </c>
      <c r="G8" t="s">
        <v>47</v>
      </c>
      <c r="I8" t="s">
        <v>11</v>
      </c>
      <c r="J8" t="s">
        <v>11</v>
      </c>
      <c r="K8" t="s">
        <v>48</v>
      </c>
      <c r="L8" t="s">
        <v>49</v>
      </c>
      <c r="M8" t="s">
        <v>12</v>
      </c>
      <c r="N8" t="s">
        <v>11</v>
      </c>
      <c r="O8" t="s">
        <v>11</v>
      </c>
    </row>
    <row r="9" ht="12.75">
      <c r="A9" t="s">
        <v>50</v>
      </c>
    </row>
    <row r="10" ht="12.75">
      <c r="A10" t="s">
        <v>13</v>
      </c>
    </row>
    <row r="11" spans="1:15" ht="12.75">
      <c r="A11" t="s">
        <v>658</v>
      </c>
      <c r="N11" s="3">
        <v>0</v>
      </c>
      <c r="O11" s="3">
        <v>0</v>
      </c>
    </row>
    <row r="12" spans="1:15" ht="12.75">
      <c r="A12" t="s">
        <v>659</v>
      </c>
      <c r="N12" s="3">
        <v>0</v>
      </c>
      <c r="O12" s="3">
        <v>0</v>
      </c>
    </row>
    <row r="13" spans="1:15" ht="12.75">
      <c r="A13" t="s">
        <v>660</v>
      </c>
      <c r="N13" s="3">
        <v>0</v>
      </c>
      <c r="O13" s="3">
        <v>0</v>
      </c>
    </row>
    <row r="14" spans="1:15" ht="12.75">
      <c r="A14" t="s">
        <v>661</v>
      </c>
      <c r="N14" s="3">
        <v>0</v>
      </c>
      <c r="O14" s="3">
        <v>0</v>
      </c>
    </row>
    <row r="15" spans="1:15" ht="12.75">
      <c r="A15" t="s">
        <v>549</v>
      </c>
      <c r="N15" s="3">
        <v>0</v>
      </c>
      <c r="O15" s="3">
        <v>0</v>
      </c>
    </row>
    <row r="16" spans="1:15" ht="12.75">
      <c r="A16" s="2" t="s">
        <v>34</v>
      </c>
      <c r="M16" s="2">
        <v>0</v>
      </c>
      <c r="N16" s="6">
        <v>0</v>
      </c>
      <c r="O16" s="6">
        <v>0</v>
      </c>
    </row>
    <row r="17" ht="12.75">
      <c r="A17" t="s">
        <v>35</v>
      </c>
    </row>
    <row r="18" spans="1:15" ht="12.75">
      <c r="A18" t="s">
        <v>95</v>
      </c>
      <c r="N18" s="3">
        <v>0</v>
      </c>
      <c r="O18" s="3">
        <v>0</v>
      </c>
    </row>
    <row r="19" spans="1:15" ht="12.75">
      <c r="A19" s="2" t="s">
        <v>662</v>
      </c>
      <c r="M19" s="2">
        <v>0</v>
      </c>
      <c r="N19" s="6">
        <v>0</v>
      </c>
      <c r="O19" s="6">
        <v>0</v>
      </c>
    </row>
    <row r="20" spans="1:15" ht="12.75">
      <c r="A20" t="s">
        <v>663</v>
      </c>
      <c r="N20" s="3">
        <v>0</v>
      </c>
      <c r="O20" s="3">
        <v>0</v>
      </c>
    </row>
    <row r="21" spans="1:15" ht="12.75">
      <c r="A21" s="2" t="s">
        <v>98</v>
      </c>
      <c r="M21" s="2">
        <v>0</v>
      </c>
      <c r="N21" s="6">
        <v>0</v>
      </c>
      <c r="O21" s="6">
        <v>0</v>
      </c>
    </row>
    <row r="22" spans="1:15" ht="12.75">
      <c r="A22" s="2" t="s">
        <v>38</v>
      </c>
      <c r="M22" s="2">
        <v>0</v>
      </c>
      <c r="N22" s="6">
        <v>0</v>
      </c>
      <c r="O22" s="6">
        <v>0</v>
      </c>
    </row>
    <row r="23" spans="1:15" ht="12.75">
      <c r="A23" s="2" t="s">
        <v>99</v>
      </c>
      <c r="M23" s="2">
        <v>0</v>
      </c>
      <c r="N23" s="6">
        <v>0</v>
      </c>
      <c r="O23" s="6">
        <v>0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4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0.14062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628</v>
      </c>
      <c r="C4" s="17"/>
    </row>
    <row r="5" spans="2:3" ht="12.75">
      <c r="B5" s="16"/>
      <c r="C5" s="17"/>
    </row>
    <row r="7" spans="3:16" ht="12.75">
      <c r="C7" s="2" t="s">
        <v>3</v>
      </c>
      <c r="D7" s="2" t="s">
        <v>629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9</v>
      </c>
      <c r="O7" s="2" t="s">
        <v>45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630</v>
      </c>
      <c r="O10" s="3">
        <v>0</v>
      </c>
      <c r="P10" s="3">
        <v>0</v>
      </c>
    </row>
    <row r="11" spans="1:16" ht="12.75">
      <c r="A11" s="2" t="s">
        <v>631</v>
      </c>
      <c r="N11" s="2">
        <v>0</v>
      </c>
      <c r="O11" s="6">
        <v>0</v>
      </c>
      <c r="P11" s="6">
        <v>0</v>
      </c>
    </row>
    <row r="12" spans="1:16" ht="12.75">
      <c r="A12" t="s">
        <v>632</v>
      </c>
      <c r="O12" s="3">
        <v>0</v>
      </c>
      <c r="P12" s="3">
        <v>0</v>
      </c>
    </row>
    <row r="13" ht="12.75">
      <c r="A13" t="s">
        <v>633</v>
      </c>
    </row>
    <row r="14" spans="1:16" ht="12.75">
      <c r="A14" t="s">
        <v>634</v>
      </c>
      <c r="C14">
        <v>1091925</v>
      </c>
      <c r="E14" t="s">
        <v>158</v>
      </c>
      <c r="F14" t="s">
        <v>120</v>
      </c>
      <c r="G14" t="s">
        <v>635</v>
      </c>
      <c r="H14">
        <v>1.9</v>
      </c>
      <c r="I14" t="s">
        <v>17</v>
      </c>
      <c r="J14">
        <v>4.75</v>
      </c>
      <c r="K14" s="3">
        <v>0.0137</v>
      </c>
      <c r="L14" s="4">
        <v>670000</v>
      </c>
      <c r="M14">
        <v>123.1</v>
      </c>
      <c r="N14">
        <v>824.77</v>
      </c>
      <c r="O14" s="3">
        <v>0.0002</v>
      </c>
      <c r="P14" s="3">
        <v>0.0042</v>
      </c>
    </row>
    <row r="15" spans="1:16" ht="12.75">
      <c r="A15" t="s">
        <v>636</v>
      </c>
      <c r="C15">
        <v>1092121</v>
      </c>
      <c r="E15" t="s">
        <v>158</v>
      </c>
      <c r="F15" t="s">
        <v>120</v>
      </c>
      <c r="G15" s="7">
        <v>39785</v>
      </c>
      <c r="H15">
        <v>1.1</v>
      </c>
      <c r="I15" t="s">
        <v>17</v>
      </c>
      <c r="J15">
        <v>3.6</v>
      </c>
      <c r="K15" s="3">
        <v>0.0066</v>
      </c>
      <c r="L15" s="4">
        <v>485133.01</v>
      </c>
      <c r="M15">
        <v>118.35</v>
      </c>
      <c r="N15">
        <v>574.15</v>
      </c>
      <c r="O15" s="3">
        <v>0.0004</v>
      </c>
      <c r="P15" s="3">
        <v>0.0029</v>
      </c>
    </row>
    <row r="16" spans="1:16" ht="12.75">
      <c r="A16" t="s">
        <v>637</v>
      </c>
      <c r="C16">
        <v>1092139</v>
      </c>
      <c r="E16" t="s">
        <v>158</v>
      </c>
      <c r="F16" t="s">
        <v>120</v>
      </c>
      <c r="G16" t="s">
        <v>172</v>
      </c>
      <c r="H16">
        <v>4.6</v>
      </c>
      <c r="I16" t="s">
        <v>17</v>
      </c>
      <c r="J16">
        <v>4.35</v>
      </c>
      <c r="K16" s="3">
        <v>0.0305</v>
      </c>
      <c r="L16" s="4">
        <v>540472</v>
      </c>
      <c r="M16">
        <v>121.95</v>
      </c>
      <c r="N16">
        <v>659.11</v>
      </c>
      <c r="O16" s="3">
        <v>0.0002</v>
      </c>
      <c r="P16" s="3">
        <v>0.0034</v>
      </c>
    </row>
    <row r="17" spans="1:16" ht="12.75">
      <c r="A17" s="2" t="s">
        <v>638</v>
      </c>
      <c r="H17" s="2">
        <v>2.5</v>
      </c>
      <c r="K17" s="6">
        <v>0.0171</v>
      </c>
      <c r="N17" s="5">
        <v>2058.03</v>
      </c>
      <c r="O17" s="6">
        <v>0.0003</v>
      </c>
      <c r="P17" s="6">
        <v>0.0105</v>
      </c>
    </row>
    <row r="18" spans="1:16" ht="12.75">
      <c r="A18" s="2" t="s">
        <v>639</v>
      </c>
      <c r="H18" s="2">
        <v>2.5</v>
      </c>
      <c r="K18" s="6">
        <v>0.0171</v>
      </c>
      <c r="N18" s="5">
        <v>2058.03</v>
      </c>
      <c r="O18" s="6">
        <v>0.0003</v>
      </c>
      <c r="P18" s="6">
        <v>0.0105</v>
      </c>
    </row>
    <row r="19" ht="12.75">
      <c r="A19" t="s">
        <v>640</v>
      </c>
    </row>
    <row r="20" spans="1:16" ht="12.75">
      <c r="A20" t="s">
        <v>641</v>
      </c>
      <c r="O20" s="3">
        <v>0</v>
      </c>
      <c r="P20" s="3">
        <v>0</v>
      </c>
    </row>
    <row r="21" spans="1:16" ht="12.75">
      <c r="A21" t="s">
        <v>642</v>
      </c>
      <c r="O21" s="3">
        <v>0</v>
      </c>
      <c r="P21" s="3">
        <v>0</v>
      </c>
    </row>
    <row r="22" spans="1:16" ht="12.75">
      <c r="A22" t="s">
        <v>643</v>
      </c>
      <c r="C22">
        <v>1095827</v>
      </c>
      <c r="E22" t="s">
        <v>126</v>
      </c>
      <c r="F22" t="s">
        <v>313</v>
      </c>
      <c r="G22" t="s">
        <v>644</v>
      </c>
      <c r="H22">
        <v>1</v>
      </c>
      <c r="I22" t="s">
        <v>17</v>
      </c>
      <c r="J22">
        <v>3.96</v>
      </c>
      <c r="K22" s="3">
        <v>0.0728</v>
      </c>
      <c r="L22" s="4">
        <v>195002.64</v>
      </c>
      <c r="M22">
        <v>110.08</v>
      </c>
      <c r="N22">
        <v>214.66</v>
      </c>
      <c r="O22" s="3">
        <v>0.0014</v>
      </c>
      <c r="P22" s="3">
        <v>0.0011</v>
      </c>
    </row>
    <row r="23" spans="1:16" ht="12.75">
      <c r="A23" t="s">
        <v>645</v>
      </c>
      <c r="O23" s="3">
        <v>0</v>
      </c>
      <c r="P23" s="3">
        <v>0</v>
      </c>
    </row>
    <row r="24" spans="1:16" ht="12.75">
      <c r="A24" t="s">
        <v>646</v>
      </c>
      <c r="C24">
        <v>1103282</v>
      </c>
      <c r="E24" t="s">
        <v>647</v>
      </c>
      <c r="F24" t="s">
        <v>313</v>
      </c>
      <c r="G24" s="7">
        <v>39785</v>
      </c>
      <c r="H24">
        <v>1.8</v>
      </c>
      <c r="I24" t="s">
        <v>17</v>
      </c>
      <c r="J24">
        <v>4</v>
      </c>
      <c r="K24" s="3">
        <v>0.0859</v>
      </c>
      <c r="L24" s="4">
        <v>387793.45</v>
      </c>
      <c r="M24">
        <v>103.41</v>
      </c>
      <c r="N24">
        <v>401.02</v>
      </c>
      <c r="O24" s="3">
        <v>0.0006</v>
      </c>
      <c r="P24" s="3">
        <v>0.002</v>
      </c>
    </row>
    <row r="25" spans="1:16" ht="12.75">
      <c r="A25" t="s">
        <v>646</v>
      </c>
      <c r="C25">
        <v>1116003</v>
      </c>
      <c r="E25" t="s">
        <v>647</v>
      </c>
      <c r="F25" t="s">
        <v>313</v>
      </c>
      <c r="G25" s="7">
        <v>40125</v>
      </c>
      <c r="H25">
        <v>5.7</v>
      </c>
      <c r="I25" t="s">
        <v>17</v>
      </c>
      <c r="J25">
        <v>4</v>
      </c>
      <c r="K25" s="3">
        <v>0.6259</v>
      </c>
      <c r="L25" s="4">
        <v>43426.77</v>
      </c>
      <c r="M25">
        <v>60</v>
      </c>
      <c r="N25">
        <v>26.06</v>
      </c>
      <c r="O25" s="3">
        <v>0.0006</v>
      </c>
      <c r="P25" s="3">
        <v>0.0001</v>
      </c>
    </row>
    <row r="26" spans="1:16" ht="12.75">
      <c r="A26" t="s">
        <v>648</v>
      </c>
      <c r="C26">
        <v>1108620</v>
      </c>
      <c r="E26" t="s">
        <v>649</v>
      </c>
      <c r="F26" t="s">
        <v>120</v>
      </c>
      <c r="G26" t="s">
        <v>644</v>
      </c>
      <c r="H26">
        <v>3</v>
      </c>
      <c r="I26" t="s">
        <v>17</v>
      </c>
      <c r="J26">
        <v>4.1</v>
      </c>
      <c r="K26" s="3">
        <v>0.0698</v>
      </c>
      <c r="L26" s="4">
        <v>351390.58</v>
      </c>
      <c r="M26">
        <v>99.92</v>
      </c>
      <c r="N26">
        <v>351.11</v>
      </c>
      <c r="O26" s="3">
        <v>0.0003</v>
      </c>
      <c r="P26" s="3">
        <v>0.0018</v>
      </c>
    </row>
    <row r="27" spans="1:16" ht="12.75">
      <c r="A27" t="s">
        <v>648</v>
      </c>
      <c r="C27">
        <v>1116037</v>
      </c>
      <c r="E27" t="s">
        <v>649</v>
      </c>
      <c r="F27" t="s">
        <v>120</v>
      </c>
      <c r="G27" s="7">
        <v>40126</v>
      </c>
      <c r="H27">
        <v>9</v>
      </c>
      <c r="I27" t="s">
        <v>17</v>
      </c>
      <c r="J27">
        <v>4.1</v>
      </c>
      <c r="K27" s="3">
        <v>0.1966</v>
      </c>
      <c r="L27" s="4">
        <v>37343.9</v>
      </c>
      <c r="M27">
        <v>58.64</v>
      </c>
      <c r="N27">
        <v>21.9</v>
      </c>
      <c r="O27" s="3">
        <v>0.0003</v>
      </c>
      <c r="P27" s="3">
        <v>0.0001</v>
      </c>
    </row>
    <row r="28" spans="1:16" ht="12.75">
      <c r="A28" t="s">
        <v>650</v>
      </c>
      <c r="C28">
        <v>1108877</v>
      </c>
      <c r="E28" t="s">
        <v>651</v>
      </c>
      <c r="F28" t="s">
        <v>313</v>
      </c>
      <c r="G28" t="s">
        <v>644</v>
      </c>
      <c r="H28">
        <v>2.8</v>
      </c>
      <c r="I28" t="s">
        <v>17</v>
      </c>
      <c r="J28">
        <v>3.9</v>
      </c>
      <c r="K28" s="3">
        <v>0.0807</v>
      </c>
      <c r="L28" s="4">
        <v>409040.48</v>
      </c>
      <c r="M28">
        <v>96.46</v>
      </c>
      <c r="N28">
        <v>394.56</v>
      </c>
      <c r="O28" s="3">
        <v>0.0004</v>
      </c>
      <c r="P28" s="3">
        <v>0.002</v>
      </c>
    </row>
    <row r="29" spans="1:16" ht="12.75">
      <c r="A29" t="s">
        <v>652</v>
      </c>
      <c r="O29" s="3">
        <v>0</v>
      </c>
      <c r="P29" s="3">
        <v>0</v>
      </c>
    </row>
    <row r="30" spans="1:16" ht="12.75">
      <c r="A30" s="2" t="s">
        <v>653</v>
      </c>
      <c r="H30" s="2">
        <v>2.4</v>
      </c>
      <c r="K30" s="6">
        <v>0.0901</v>
      </c>
      <c r="N30" s="5">
        <v>1409.3</v>
      </c>
      <c r="O30" s="6">
        <v>0.0005</v>
      </c>
      <c r="P30" s="6">
        <v>0.0072</v>
      </c>
    </row>
    <row r="31" spans="1:16" ht="12.75">
      <c r="A31" s="2" t="s">
        <v>34</v>
      </c>
      <c r="H31" s="2">
        <v>2.5</v>
      </c>
      <c r="K31" s="6">
        <v>0.0468</v>
      </c>
      <c r="N31" s="5">
        <v>3467.33</v>
      </c>
      <c r="O31" s="6">
        <v>0.0003</v>
      </c>
      <c r="P31" s="6">
        <v>0.0177</v>
      </c>
    </row>
    <row r="32" ht="12.75">
      <c r="A32" t="s">
        <v>35</v>
      </c>
    </row>
    <row r="33" spans="1:16" ht="12.75">
      <c r="A33" t="s">
        <v>630</v>
      </c>
      <c r="O33" s="3">
        <v>0</v>
      </c>
      <c r="P33" s="3">
        <v>0</v>
      </c>
    </row>
    <row r="34" spans="1:16" ht="12.75">
      <c r="A34" s="2" t="s">
        <v>631</v>
      </c>
      <c r="N34" s="2">
        <v>0</v>
      </c>
      <c r="O34" s="6">
        <v>0</v>
      </c>
      <c r="P34" s="6">
        <v>0</v>
      </c>
    </row>
    <row r="35" spans="1:16" ht="12.75">
      <c r="A35" t="s">
        <v>632</v>
      </c>
      <c r="O35" s="3">
        <v>0</v>
      </c>
      <c r="P35" s="3">
        <v>0</v>
      </c>
    </row>
    <row r="36" spans="1:16" ht="12.75">
      <c r="A36" s="2" t="s">
        <v>639</v>
      </c>
      <c r="N36" s="2">
        <v>0</v>
      </c>
      <c r="O36" s="6">
        <v>0</v>
      </c>
      <c r="P36" s="6">
        <v>0</v>
      </c>
    </row>
    <row r="37" ht="12.75">
      <c r="A37" t="s">
        <v>640</v>
      </c>
    </row>
    <row r="38" spans="1:16" ht="12.75">
      <c r="A38" t="s">
        <v>654</v>
      </c>
      <c r="O38" s="3">
        <v>0</v>
      </c>
      <c r="P38" s="3">
        <v>0</v>
      </c>
    </row>
    <row r="39" spans="1:16" ht="12.75">
      <c r="A39" t="s">
        <v>642</v>
      </c>
      <c r="O39" s="3">
        <v>0</v>
      </c>
      <c r="P39" s="3">
        <v>0</v>
      </c>
    </row>
    <row r="40" spans="1:16" ht="12.75">
      <c r="A40" t="s">
        <v>645</v>
      </c>
      <c r="O40" s="3">
        <v>0</v>
      </c>
      <c r="P40" s="3">
        <v>0</v>
      </c>
    </row>
    <row r="41" spans="1:16" ht="12.75">
      <c r="A41" t="s">
        <v>652</v>
      </c>
      <c r="O41" s="3">
        <v>0</v>
      </c>
      <c r="P41" s="3">
        <v>0</v>
      </c>
    </row>
    <row r="42" spans="1:16" ht="12.75">
      <c r="A42" s="2" t="s">
        <v>653</v>
      </c>
      <c r="N42" s="2">
        <v>0</v>
      </c>
      <c r="O42" s="6">
        <v>0</v>
      </c>
      <c r="P42" s="6">
        <v>0</v>
      </c>
    </row>
    <row r="43" spans="1:16" ht="12.75">
      <c r="A43" s="2" t="s">
        <v>38</v>
      </c>
      <c r="N43" s="2">
        <v>0</v>
      </c>
      <c r="O43" s="6">
        <v>0</v>
      </c>
      <c r="P43" s="6">
        <v>0</v>
      </c>
    </row>
    <row r="44" spans="1:16" ht="12.75">
      <c r="A44" s="2" t="s">
        <v>655</v>
      </c>
      <c r="H44" s="2">
        <v>2.5</v>
      </c>
      <c r="K44" s="6">
        <v>0.0468</v>
      </c>
      <c r="N44" s="5">
        <v>3467.33</v>
      </c>
      <c r="O44" s="6">
        <v>0.0003</v>
      </c>
      <c r="P44" s="6">
        <v>0.0177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4" ht="12.75">
      <c r="B4" s="16" t="s">
        <v>1107</v>
      </c>
      <c r="C4" s="17"/>
      <c r="D4" s="17"/>
    </row>
    <row r="5" spans="2:3" ht="12.75">
      <c r="B5" s="16"/>
      <c r="C5" s="17"/>
    </row>
    <row r="7" spans="3:15" ht="12.75">
      <c r="C7" s="2" t="s">
        <v>1108</v>
      </c>
      <c r="D7" s="2" t="s">
        <v>1109</v>
      </c>
      <c r="E7" s="2" t="s">
        <v>1110</v>
      </c>
      <c r="F7" s="2" t="s">
        <v>1111</v>
      </c>
      <c r="G7" s="2" t="s">
        <v>5</v>
      </c>
      <c r="H7" s="2" t="s">
        <v>1112</v>
      </c>
      <c r="I7" s="2" t="s">
        <v>42</v>
      </c>
      <c r="J7" s="2" t="s">
        <v>6</v>
      </c>
      <c r="K7" s="2" t="s">
        <v>1113</v>
      </c>
      <c r="L7" s="2" t="s">
        <v>1114</v>
      </c>
      <c r="M7" s="2" t="s">
        <v>43</v>
      </c>
      <c r="N7" s="2" t="s">
        <v>1100</v>
      </c>
      <c r="O7" s="2" t="s">
        <v>10</v>
      </c>
    </row>
    <row r="8" spans="8:15" ht="12.75">
      <c r="H8" t="s">
        <v>46</v>
      </c>
      <c r="I8" t="s">
        <v>47</v>
      </c>
      <c r="K8" t="s">
        <v>11</v>
      </c>
      <c r="L8" t="s">
        <v>11</v>
      </c>
      <c r="M8" t="s">
        <v>48</v>
      </c>
      <c r="N8" t="s">
        <v>12</v>
      </c>
      <c r="O8" t="s">
        <v>11</v>
      </c>
    </row>
    <row r="9" ht="12.75">
      <c r="A9" t="s">
        <v>1115</v>
      </c>
    </row>
    <row r="10" spans="1:15" ht="12.75">
      <c r="A10" s="2" t="s">
        <v>1116</v>
      </c>
      <c r="N10" s="2">
        <v>0</v>
      </c>
      <c r="O10" s="6">
        <v>0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3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624</v>
      </c>
      <c r="C4" s="17"/>
    </row>
    <row r="5" spans="2:3" ht="12.75">
      <c r="B5" s="16"/>
      <c r="C5" s="17"/>
    </row>
    <row r="7" spans="3:7" ht="12.75">
      <c r="C7" s="2" t="s">
        <v>3</v>
      </c>
      <c r="D7" s="2" t="s">
        <v>101</v>
      </c>
      <c r="E7" s="2" t="s">
        <v>6</v>
      </c>
      <c r="F7" s="2" t="s">
        <v>43</v>
      </c>
      <c r="G7" s="2" t="s">
        <v>44</v>
      </c>
    </row>
    <row r="8" spans="6:7" ht="12.75">
      <c r="F8" t="s">
        <v>48</v>
      </c>
      <c r="G8" t="s">
        <v>49</v>
      </c>
    </row>
    <row r="9" spans="1:6" ht="12.75">
      <c r="A9" t="s">
        <v>625</v>
      </c>
      <c r="F9">
        <v>0</v>
      </c>
    </row>
    <row r="10" spans="1:6" ht="12.75">
      <c r="A10" s="2" t="s">
        <v>34</v>
      </c>
      <c r="F10" s="2">
        <v>0</v>
      </c>
    </row>
    <row r="11" spans="1:6" ht="12.75">
      <c r="A11" t="s">
        <v>626</v>
      </c>
      <c r="F11">
        <v>0</v>
      </c>
    </row>
    <row r="12" spans="1:6" ht="12.75">
      <c r="A12" s="2" t="s">
        <v>38</v>
      </c>
      <c r="F12" s="2">
        <v>0</v>
      </c>
    </row>
    <row r="13" spans="1:6" ht="12.75">
      <c r="A13" s="2" t="s">
        <v>627</v>
      </c>
      <c r="F13" s="2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13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617</v>
      </c>
      <c r="C4" s="17"/>
    </row>
    <row r="5" spans="2:3" ht="12.75">
      <c r="B5" s="16"/>
      <c r="C5" s="17"/>
    </row>
    <row r="7" spans="3:10" ht="12.75">
      <c r="C7" s="2" t="s">
        <v>3</v>
      </c>
      <c r="D7" s="2" t="s">
        <v>101</v>
      </c>
      <c r="E7" s="2" t="s">
        <v>6</v>
      </c>
      <c r="F7" s="2" t="s">
        <v>43</v>
      </c>
      <c r="G7" s="2" t="s">
        <v>44</v>
      </c>
      <c r="H7" s="2" t="s">
        <v>9</v>
      </c>
      <c r="I7" s="2" t="s">
        <v>45</v>
      </c>
      <c r="J7" s="2" t="s">
        <v>10</v>
      </c>
    </row>
    <row r="8" spans="6:10" ht="12.75">
      <c r="F8" t="s">
        <v>48</v>
      </c>
      <c r="G8" t="s">
        <v>49</v>
      </c>
      <c r="H8" t="s">
        <v>12</v>
      </c>
      <c r="I8" t="s">
        <v>11</v>
      </c>
      <c r="J8" t="s">
        <v>11</v>
      </c>
    </row>
    <row r="9" ht="12.75">
      <c r="A9" t="s">
        <v>13</v>
      </c>
    </row>
    <row r="10" spans="1:10" ht="12.75">
      <c r="A10" t="s">
        <v>618</v>
      </c>
      <c r="I10" s="3">
        <v>0</v>
      </c>
      <c r="J10" s="3">
        <v>0</v>
      </c>
    </row>
    <row r="11" spans="1:10" ht="12.75">
      <c r="A11" t="s">
        <v>619</v>
      </c>
      <c r="I11" s="3">
        <v>0</v>
      </c>
      <c r="J11" s="3">
        <v>0</v>
      </c>
    </row>
    <row r="12" spans="1:10" ht="12.75">
      <c r="A12" t="s">
        <v>620</v>
      </c>
      <c r="I12" s="3">
        <v>0</v>
      </c>
      <c r="J12" s="3">
        <v>0</v>
      </c>
    </row>
    <row r="13" spans="1:10" ht="12.75">
      <c r="A13" t="s">
        <v>549</v>
      </c>
      <c r="I13" s="3">
        <v>0</v>
      </c>
      <c r="J13" s="3">
        <v>0</v>
      </c>
    </row>
    <row r="14" spans="1:10" ht="12.75">
      <c r="A14" s="2" t="s">
        <v>34</v>
      </c>
      <c r="F14" s="2">
        <v>0</v>
      </c>
      <c r="H14" s="2">
        <v>0</v>
      </c>
      <c r="I14" s="6">
        <v>0</v>
      </c>
      <c r="J14" s="6">
        <v>0</v>
      </c>
    </row>
    <row r="15" ht="12.75">
      <c r="A15" t="s">
        <v>35</v>
      </c>
    </row>
    <row r="16" spans="1:10" ht="12.75">
      <c r="A16" t="s">
        <v>618</v>
      </c>
      <c r="I16" s="3">
        <v>0</v>
      </c>
      <c r="J16" s="3">
        <v>0</v>
      </c>
    </row>
    <row r="17" spans="1:10" ht="12.75">
      <c r="A17" t="s">
        <v>621</v>
      </c>
      <c r="I17" s="3">
        <v>0</v>
      </c>
      <c r="J17" s="3">
        <v>0</v>
      </c>
    </row>
    <row r="18" spans="1:10" ht="12.75">
      <c r="A18" t="s">
        <v>620</v>
      </c>
      <c r="I18" s="3">
        <v>0</v>
      </c>
      <c r="J18" s="3">
        <v>0</v>
      </c>
    </row>
    <row r="19" spans="1:10" ht="12.75">
      <c r="A19" t="s">
        <v>622</v>
      </c>
      <c r="I19" s="3">
        <v>0</v>
      </c>
      <c r="J19" s="3">
        <v>0</v>
      </c>
    </row>
    <row r="20" spans="1:10" ht="12.75">
      <c r="A20" t="s">
        <v>549</v>
      </c>
      <c r="I20" s="3">
        <v>0</v>
      </c>
      <c r="J20" s="3">
        <v>0</v>
      </c>
    </row>
    <row r="21" spans="1:10" ht="12.75">
      <c r="A21" s="2" t="s">
        <v>38</v>
      </c>
      <c r="F21" s="2">
        <v>0</v>
      </c>
      <c r="H21" s="2">
        <v>0</v>
      </c>
      <c r="I21" s="6">
        <v>0</v>
      </c>
      <c r="J21" s="6">
        <v>0</v>
      </c>
    </row>
    <row r="22" spans="1:10" ht="12.75">
      <c r="A22" s="2" t="s">
        <v>623</v>
      </c>
      <c r="F22" s="2">
        <v>0</v>
      </c>
      <c r="H22" s="2">
        <v>0</v>
      </c>
      <c r="I22" s="6">
        <v>0</v>
      </c>
      <c r="J22" s="6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30.140625" style="0" bestFit="1" customWidth="1"/>
    <col min="4" max="4" width="13.57421875" style="0" bestFit="1" customWidth="1"/>
    <col min="5" max="5" width="8.42187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610</v>
      </c>
      <c r="C4" s="17"/>
    </row>
    <row r="5" spans="2:3" ht="12.75">
      <c r="B5" s="16"/>
      <c r="C5" s="17"/>
    </row>
    <row r="7" spans="3:10" ht="12.75">
      <c r="C7" s="2" t="s">
        <v>3</v>
      </c>
      <c r="D7" s="2" t="s">
        <v>101</v>
      </c>
      <c r="E7" s="2" t="s">
        <v>6</v>
      </c>
      <c r="F7" s="2" t="s">
        <v>43</v>
      </c>
      <c r="G7" s="2" t="s">
        <v>44</v>
      </c>
      <c r="H7" s="2" t="s">
        <v>9</v>
      </c>
      <c r="I7" s="2" t="s">
        <v>45</v>
      </c>
      <c r="J7" s="2" t="s">
        <v>10</v>
      </c>
    </row>
    <row r="8" spans="6:10" ht="12.75">
      <c r="F8" t="s">
        <v>48</v>
      </c>
      <c r="G8" t="s">
        <v>49</v>
      </c>
      <c r="H8" t="s">
        <v>12</v>
      </c>
      <c r="I8" t="s">
        <v>11</v>
      </c>
      <c r="J8" t="s">
        <v>11</v>
      </c>
    </row>
    <row r="9" spans="1:10" ht="12.75">
      <c r="A9" t="s">
        <v>611</v>
      </c>
      <c r="I9" s="3">
        <v>0</v>
      </c>
      <c r="J9" s="3">
        <v>0</v>
      </c>
    </row>
    <row r="10" ht="12.75">
      <c r="A10" t="s">
        <v>316</v>
      </c>
    </row>
    <row r="11" spans="1:10" ht="12.75">
      <c r="A11" t="s">
        <v>612</v>
      </c>
      <c r="C11">
        <v>1104322</v>
      </c>
      <c r="D11" t="s">
        <v>133</v>
      </c>
      <c r="E11" t="s">
        <v>17</v>
      </c>
      <c r="F11" s="4">
        <v>23665</v>
      </c>
      <c r="G11">
        <v>5.2</v>
      </c>
      <c r="H11">
        <v>1.23</v>
      </c>
      <c r="I11" s="3">
        <v>0.002</v>
      </c>
      <c r="J11" s="3">
        <v>0</v>
      </c>
    </row>
    <row r="12" spans="1:10" ht="12.75">
      <c r="A12" s="2" t="s">
        <v>318</v>
      </c>
      <c r="F12" s="5">
        <v>23665</v>
      </c>
      <c r="H12" s="2">
        <v>1.23</v>
      </c>
      <c r="I12" s="6">
        <v>0.002</v>
      </c>
      <c r="J12" s="6">
        <v>0</v>
      </c>
    </row>
    <row r="13" ht="12.75">
      <c r="A13" t="s">
        <v>493</v>
      </c>
    </row>
    <row r="14" spans="1:10" ht="12.75">
      <c r="A14" t="s">
        <v>613</v>
      </c>
      <c r="C14">
        <v>1109768</v>
      </c>
      <c r="D14" t="s">
        <v>133</v>
      </c>
      <c r="E14" t="s">
        <v>17</v>
      </c>
      <c r="F14" s="4">
        <v>7600</v>
      </c>
      <c r="G14">
        <v>1.3</v>
      </c>
      <c r="H14">
        <v>0.1</v>
      </c>
      <c r="I14" s="3">
        <v>0.0018</v>
      </c>
      <c r="J14" s="3">
        <v>0</v>
      </c>
    </row>
    <row r="15" spans="1:10" ht="12.75">
      <c r="A15" t="s">
        <v>614</v>
      </c>
      <c r="C15">
        <v>1109776</v>
      </c>
      <c r="D15" t="s">
        <v>133</v>
      </c>
      <c r="E15" t="s">
        <v>17</v>
      </c>
      <c r="F15" s="4">
        <v>7600</v>
      </c>
      <c r="G15">
        <v>26</v>
      </c>
      <c r="H15">
        <v>1.98</v>
      </c>
      <c r="I15" s="3">
        <v>0.0018</v>
      </c>
      <c r="J15" s="3">
        <v>0</v>
      </c>
    </row>
    <row r="16" spans="1:10" ht="12.75">
      <c r="A16" s="2" t="s">
        <v>495</v>
      </c>
      <c r="F16" s="5">
        <v>15200</v>
      </c>
      <c r="H16" s="2">
        <v>2.07</v>
      </c>
      <c r="I16" s="6">
        <v>0.0018</v>
      </c>
      <c r="J16" s="6">
        <v>0</v>
      </c>
    </row>
    <row r="17" spans="1:10" ht="12.75">
      <c r="A17" s="2" t="s">
        <v>34</v>
      </c>
      <c r="F17" s="5">
        <v>38865</v>
      </c>
      <c r="H17" s="2">
        <v>3.31</v>
      </c>
      <c r="I17" s="6">
        <v>0.0019</v>
      </c>
      <c r="J17" s="6">
        <v>0</v>
      </c>
    </row>
    <row r="18" spans="1:10" ht="12.75">
      <c r="A18" t="s">
        <v>615</v>
      </c>
      <c r="I18" s="3">
        <v>0</v>
      </c>
      <c r="J18" s="3">
        <v>0</v>
      </c>
    </row>
    <row r="19" spans="1:10" ht="12.75">
      <c r="A19" s="2" t="s">
        <v>38</v>
      </c>
      <c r="F19" s="2">
        <v>0</v>
      </c>
      <c r="H19" s="2">
        <v>0</v>
      </c>
      <c r="I19" s="6">
        <v>0</v>
      </c>
      <c r="J19" s="6">
        <v>0</v>
      </c>
    </row>
    <row r="20" spans="1:10" ht="12.75">
      <c r="A20" s="2" t="s">
        <v>616</v>
      </c>
      <c r="F20" s="5">
        <v>38865</v>
      </c>
      <c r="H20" s="2">
        <v>3.31</v>
      </c>
      <c r="I20" s="6">
        <v>0.0019</v>
      </c>
      <c r="J20" s="6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6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34.140625" style="0" bestFit="1" customWidth="1"/>
    <col min="4" max="4" width="13.57421875" style="0" bestFit="1" customWidth="1"/>
    <col min="5" max="5" width="5.57421875" style="0" bestFit="1" customWidth="1"/>
    <col min="6" max="6" width="9.28125" style="0" bestFit="1" customWidth="1"/>
    <col min="7" max="7" width="8.421875" style="0" bestFit="1" customWidth="1"/>
    <col min="8" max="8" width="10.140625" style="0" bestFit="1" customWidth="1"/>
    <col min="9" max="9" width="6.00390625" style="0" bestFit="1" customWidth="1"/>
    <col min="10" max="10" width="8.14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603</v>
      </c>
      <c r="C4" s="17"/>
    </row>
    <row r="5" spans="2:3" ht="12.75">
      <c r="B5" s="16"/>
      <c r="C5" s="17"/>
    </row>
    <row r="7" spans="3:12" ht="12.75">
      <c r="C7" s="2" t="s">
        <v>3</v>
      </c>
      <c r="D7" s="2" t="s">
        <v>101</v>
      </c>
      <c r="E7" s="2" t="s">
        <v>4</v>
      </c>
      <c r="F7" s="2" t="s">
        <v>5</v>
      </c>
      <c r="G7" s="2" t="s">
        <v>6</v>
      </c>
      <c r="H7" s="2" t="s">
        <v>43</v>
      </c>
      <c r="I7" s="2" t="s">
        <v>44</v>
      </c>
      <c r="J7" s="2" t="s">
        <v>9</v>
      </c>
      <c r="K7" s="2" t="s">
        <v>45</v>
      </c>
      <c r="L7" s="2" t="s">
        <v>10</v>
      </c>
    </row>
    <row r="8" spans="8:12" ht="12.75">
      <c r="H8" t="s">
        <v>48</v>
      </c>
      <c r="I8" t="s">
        <v>49</v>
      </c>
      <c r="J8" t="s">
        <v>12</v>
      </c>
      <c r="K8" t="s">
        <v>11</v>
      </c>
      <c r="L8" t="s">
        <v>11</v>
      </c>
    </row>
    <row r="9" spans="1:12" ht="12.75">
      <c r="A9" t="s">
        <v>604</v>
      </c>
      <c r="K9" s="3">
        <v>0</v>
      </c>
      <c r="L9" s="3">
        <v>0</v>
      </c>
    </row>
    <row r="10" ht="12.75">
      <c r="A10" t="s">
        <v>605</v>
      </c>
    </row>
    <row r="11" spans="1:12" ht="12.75">
      <c r="A11" t="s">
        <v>606</v>
      </c>
      <c r="C11">
        <v>5101415</v>
      </c>
      <c r="E11" t="s">
        <v>16</v>
      </c>
      <c r="G11" t="s">
        <v>17</v>
      </c>
      <c r="H11" s="4">
        <v>700000</v>
      </c>
      <c r="I11">
        <v>144.4</v>
      </c>
      <c r="J11" s="4">
        <v>1010.8</v>
      </c>
      <c r="K11" s="3">
        <v>0.0011</v>
      </c>
      <c r="L11" s="3">
        <v>0.0051</v>
      </c>
    </row>
    <row r="12" spans="1:12" ht="12.75">
      <c r="A12" s="2" t="s">
        <v>607</v>
      </c>
      <c r="H12" s="5">
        <v>700000</v>
      </c>
      <c r="J12" s="5">
        <v>1010.8</v>
      </c>
      <c r="K12" s="6">
        <v>0.0011</v>
      </c>
      <c r="L12" s="6">
        <v>0.0051</v>
      </c>
    </row>
    <row r="13" spans="1:12" ht="12.75">
      <c r="A13" s="2" t="s">
        <v>34</v>
      </c>
      <c r="H13" s="5">
        <v>700000</v>
      </c>
      <c r="J13" s="5">
        <v>1010.8</v>
      </c>
      <c r="K13" s="6">
        <v>0.0011</v>
      </c>
      <c r="L13" s="6">
        <v>0.0051</v>
      </c>
    </row>
    <row r="14" spans="1:12" ht="12.75">
      <c r="A14" t="s">
        <v>608</v>
      </c>
      <c r="K14" s="3">
        <v>0</v>
      </c>
      <c r="L14" s="3">
        <v>0</v>
      </c>
    </row>
    <row r="15" spans="1:12" ht="12.75">
      <c r="A15" s="2" t="s">
        <v>38</v>
      </c>
      <c r="H15" s="2">
        <v>0</v>
      </c>
      <c r="J15" s="2">
        <v>0</v>
      </c>
      <c r="K15" s="6">
        <v>0</v>
      </c>
      <c r="L15" s="6">
        <v>0</v>
      </c>
    </row>
    <row r="16" spans="1:12" ht="12.75">
      <c r="A16" s="2" t="s">
        <v>609</v>
      </c>
      <c r="H16" s="5">
        <v>700000</v>
      </c>
      <c r="J16" s="5">
        <v>1010.8</v>
      </c>
      <c r="K16" s="6">
        <v>0.0011</v>
      </c>
      <c r="L16" s="6">
        <v>0.0051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95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140625" style="0" bestFit="1" customWidth="1"/>
    <col min="3" max="3" width="14.00390625" style="0" bestFit="1" customWidth="1"/>
    <col min="4" max="4" width="8.421875" style="0" bestFit="1" customWidth="1"/>
    <col min="5" max="5" width="10.140625" style="0" bestFit="1" customWidth="1"/>
    <col min="6" max="6" width="8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515</v>
      </c>
      <c r="C4" s="17"/>
    </row>
    <row r="5" spans="2:3" ht="12.75">
      <c r="B5" s="16"/>
      <c r="C5" s="17"/>
    </row>
    <row r="7" spans="3:9" ht="12.75">
      <c r="C7" s="2" t="s">
        <v>3</v>
      </c>
      <c r="D7" s="2" t="s">
        <v>6</v>
      </c>
      <c r="E7" s="2" t="s">
        <v>43</v>
      </c>
      <c r="F7" s="2" t="s">
        <v>44</v>
      </c>
      <c r="G7" s="2" t="s">
        <v>9</v>
      </c>
      <c r="H7" s="2" t="s">
        <v>45</v>
      </c>
      <c r="I7" s="2" t="s">
        <v>10</v>
      </c>
    </row>
    <row r="8" spans="5:9" ht="12.75">
      <c r="E8" t="s">
        <v>48</v>
      </c>
      <c r="F8" t="s">
        <v>49</v>
      </c>
      <c r="G8" t="s">
        <v>12</v>
      </c>
      <c r="H8" t="s">
        <v>11</v>
      </c>
      <c r="I8" t="s">
        <v>11</v>
      </c>
    </row>
    <row r="9" ht="12.75">
      <c r="A9" t="s">
        <v>13</v>
      </c>
    </row>
    <row r="10" spans="1:9" ht="12.75">
      <c r="A10" t="s">
        <v>516</v>
      </c>
      <c r="H10" s="3">
        <v>0</v>
      </c>
      <c r="I10" s="3">
        <v>0</v>
      </c>
    </row>
    <row r="11" ht="12.75">
      <c r="A11" t="s">
        <v>517</v>
      </c>
    </row>
    <row r="12" spans="1:9" ht="12.75">
      <c r="A12" t="s">
        <v>518</v>
      </c>
      <c r="C12">
        <v>1096593</v>
      </c>
      <c r="D12" t="s">
        <v>17</v>
      </c>
      <c r="E12" s="4">
        <v>170420</v>
      </c>
      <c r="F12">
        <v>1065</v>
      </c>
      <c r="G12" s="4">
        <v>1814.97</v>
      </c>
      <c r="H12" s="3">
        <v>0.0015</v>
      </c>
      <c r="I12" s="3">
        <v>0.0092</v>
      </c>
    </row>
    <row r="13" spans="1:9" ht="12.75">
      <c r="A13" t="s">
        <v>519</v>
      </c>
      <c r="C13">
        <v>1084656</v>
      </c>
      <c r="D13" t="s">
        <v>17</v>
      </c>
      <c r="E13" s="4">
        <v>30769</v>
      </c>
      <c r="F13">
        <v>1143</v>
      </c>
      <c r="G13">
        <v>351.69</v>
      </c>
      <c r="H13" s="3">
        <v>0.0001</v>
      </c>
      <c r="I13" s="3">
        <v>0.0018</v>
      </c>
    </row>
    <row r="14" spans="1:9" ht="12.75">
      <c r="A14" s="2" t="s">
        <v>520</v>
      </c>
      <c r="E14" s="5">
        <v>201189</v>
      </c>
      <c r="G14" s="5">
        <v>2166.66</v>
      </c>
      <c r="H14" s="6">
        <v>0.0003</v>
      </c>
      <c r="I14" s="6">
        <v>0.011</v>
      </c>
    </row>
    <row r="15" ht="12.75">
      <c r="A15" t="s">
        <v>521</v>
      </c>
    </row>
    <row r="16" spans="1:9" ht="12.75">
      <c r="A16" t="s">
        <v>522</v>
      </c>
      <c r="C16">
        <v>1093962</v>
      </c>
      <c r="D16" t="s">
        <v>17</v>
      </c>
      <c r="E16" s="4">
        <v>7330</v>
      </c>
      <c r="F16">
        <v>11430</v>
      </c>
      <c r="G16">
        <v>837.82</v>
      </c>
      <c r="H16" s="3">
        <v>0.0003</v>
      </c>
      <c r="I16" s="3">
        <v>0.0043</v>
      </c>
    </row>
    <row r="17" spans="1:9" ht="12.75">
      <c r="A17" s="2" t="s">
        <v>523</v>
      </c>
      <c r="E17" s="5">
        <v>7330</v>
      </c>
      <c r="G17" s="2">
        <v>837.82</v>
      </c>
      <c r="H17" s="6">
        <v>0.0003</v>
      </c>
      <c r="I17" s="6">
        <v>0.0043</v>
      </c>
    </row>
    <row r="18" ht="12.75">
      <c r="A18" t="s">
        <v>524</v>
      </c>
    </row>
    <row r="19" spans="1:9" ht="12.75">
      <c r="A19" t="s">
        <v>525</v>
      </c>
      <c r="C19">
        <v>1097807</v>
      </c>
      <c r="D19" t="s">
        <v>17</v>
      </c>
      <c r="E19" s="4">
        <v>60890</v>
      </c>
      <c r="F19">
        <v>1142</v>
      </c>
      <c r="G19">
        <v>695.36</v>
      </c>
      <c r="H19" s="3">
        <v>0.0008</v>
      </c>
      <c r="I19" s="3">
        <v>0.0035</v>
      </c>
    </row>
    <row r="20" spans="1:9" ht="12.75">
      <c r="A20" s="2" t="s">
        <v>526</v>
      </c>
      <c r="E20" s="5">
        <v>60890</v>
      </c>
      <c r="G20" s="2">
        <v>695.36</v>
      </c>
      <c r="H20" s="6">
        <v>0.0008</v>
      </c>
      <c r="I20" s="6">
        <v>0.0035</v>
      </c>
    </row>
    <row r="21" ht="12.75">
      <c r="A21" t="s">
        <v>527</v>
      </c>
    </row>
    <row r="22" spans="1:9" ht="12.75">
      <c r="A22" t="s">
        <v>528</v>
      </c>
      <c r="C22">
        <v>1091495</v>
      </c>
      <c r="D22" t="s">
        <v>17</v>
      </c>
      <c r="E22" s="4">
        <v>30000</v>
      </c>
      <c r="F22">
        <v>1065</v>
      </c>
      <c r="G22">
        <v>319.5</v>
      </c>
      <c r="H22" s="3">
        <v>0.0001</v>
      </c>
      <c r="I22" s="3">
        <v>0.0016</v>
      </c>
    </row>
    <row r="23" spans="1:9" ht="12.75">
      <c r="A23" s="2" t="s">
        <v>529</v>
      </c>
      <c r="E23" s="5">
        <v>30000</v>
      </c>
      <c r="G23" s="2">
        <v>319.5</v>
      </c>
      <c r="H23" s="6">
        <v>0.0001</v>
      </c>
      <c r="I23" s="6">
        <v>0.0016</v>
      </c>
    </row>
    <row r="24" ht="12.75">
      <c r="A24" t="s">
        <v>530</v>
      </c>
    </row>
    <row r="25" spans="1:9" ht="12.75">
      <c r="A25" t="s">
        <v>531</v>
      </c>
      <c r="C25">
        <v>1091818</v>
      </c>
      <c r="D25" t="s">
        <v>17</v>
      </c>
      <c r="E25" s="4">
        <v>28965</v>
      </c>
      <c r="F25">
        <v>10680</v>
      </c>
      <c r="G25" s="4">
        <v>3093.46</v>
      </c>
      <c r="H25" s="3">
        <v>0.0012</v>
      </c>
      <c r="I25" s="3">
        <v>0.0157</v>
      </c>
    </row>
    <row r="26" spans="1:9" ht="12.75">
      <c r="A26" t="s">
        <v>532</v>
      </c>
      <c r="C26">
        <v>1091826</v>
      </c>
      <c r="D26" t="s">
        <v>17</v>
      </c>
      <c r="E26" s="4">
        <v>186425</v>
      </c>
      <c r="F26">
        <v>1149</v>
      </c>
      <c r="G26" s="4">
        <v>2142.02</v>
      </c>
      <c r="H26" s="3">
        <v>0.0009</v>
      </c>
      <c r="I26" s="3">
        <v>0.0109</v>
      </c>
    </row>
    <row r="27" spans="1:9" ht="12.75">
      <c r="A27" s="2" t="s">
        <v>533</v>
      </c>
      <c r="E27" s="5">
        <v>215390</v>
      </c>
      <c r="G27" s="5">
        <v>5235.49</v>
      </c>
      <c r="H27" s="6">
        <v>0.001</v>
      </c>
      <c r="I27" s="6">
        <v>0.0266</v>
      </c>
    </row>
    <row r="28" spans="1:9" ht="12.75">
      <c r="A28" s="2" t="s">
        <v>534</v>
      </c>
      <c r="E28" s="5">
        <v>514799</v>
      </c>
      <c r="G28" s="5">
        <v>9254.83</v>
      </c>
      <c r="H28" s="6">
        <v>0.0004</v>
      </c>
      <c r="I28" s="6">
        <v>0.0471</v>
      </c>
    </row>
    <row r="29" spans="1:9" ht="12.75">
      <c r="A29" t="s">
        <v>535</v>
      </c>
      <c r="H29" s="3">
        <v>0</v>
      </c>
      <c r="I29" s="3">
        <v>0</v>
      </c>
    </row>
    <row r="30" ht="12.75">
      <c r="A30" t="s">
        <v>521</v>
      </c>
    </row>
    <row r="31" spans="1:9" ht="12.75">
      <c r="A31" t="s">
        <v>536</v>
      </c>
      <c r="C31">
        <v>1094002</v>
      </c>
      <c r="D31" t="s">
        <v>17</v>
      </c>
      <c r="E31" s="4">
        <v>3378</v>
      </c>
      <c r="F31">
        <v>4197</v>
      </c>
      <c r="G31">
        <v>141.77</v>
      </c>
      <c r="H31" s="3">
        <v>0</v>
      </c>
      <c r="I31" s="3">
        <v>0.0007</v>
      </c>
    </row>
    <row r="32" spans="1:9" ht="12.75">
      <c r="A32" s="2" t="s">
        <v>523</v>
      </c>
      <c r="E32" s="5">
        <v>3378</v>
      </c>
      <c r="G32" s="2">
        <v>141.77</v>
      </c>
      <c r="H32" s="6">
        <v>0</v>
      </c>
      <c r="I32" s="6">
        <v>0.0007</v>
      </c>
    </row>
    <row r="33" ht="12.75">
      <c r="A33" t="s">
        <v>537</v>
      </c>
    </row>
    <row r="34" spans="1:9" ht="12.75">
      <c r="A34" t="s">
        <v>538</v>
      </c>
      <c r="C34">
        <v>1091610</v>
      </c>
      <c r="D34" t="s">
        <v>17</v>
      </c>
      <c r="E34" s="4">
        <v>1953</v>
      </c>
      <c r="F34">
        <v>8780</v>
      </c>
      <c r="G34">
        <v>171.47</v>
      </c>
      <c r="H34" s="3">
        <v>0.0001</v>
      </c>
      <c r="I34" s="3">
        <v>0.0009</v>
      </c>
    </row>
    <row r="35" spans="1:9" ht="12.75">
      <c r="A35" s="2" t="s">
        <v>539</v>
      </c>
      <c r="E35" s="5">
        <v>1953</v>
      </c>
      <c r="G35" s="2">
        <v>171.47</v>
      </c>
      <c r="H35" s="6">
        <v>0.0001</v>
      </c>
      <c r="I35" s="6">
        <v>0.0009</v>
      </c>
    </row>
    <row r="36" ht="12.75">
      <c r="A36" t="s">
        <v>530</v>
      </c>
    </row>
    <row r="37" spans="1:9" ht="12.75">
      <c r="A37" t="s">
        <v>540</v>
      </c>
      <c r="C37">
        <v>1115559</v>
      </c>
      <c r="D37" t="s">
        <v>17</v>
      </c>
      <c r="E37" s="4">
        <v>30263</v>
      </c>
      <c r="F37">
        <v>422.1</v>
      </c>
      <c r="G37">
        <v>127.74</v>
      </c>
      <c r="H37" s="3">
        <v>0.0004</v>
      </c>
      <c r="I37" s="3">
        <v>0.0006</v>
      </c>
    </row>
    <row r="38" spans="1:9" ht="12.75">
      <c r="A38" s="2" t="s">
        <v>533</v>
      </c>
      <c r="E38" s="5">
        <v>30263</v>
      </c>
      <c r="G38" s="2">
        <v>127.74</v>
      </c>
      <c r="H38" s="6">
        <v>0.0004</v>
      </c>
      <c r="I38" s="6">
        <v>0.0006</v>
      </c>
    </row>
    <row r="39" spans="1:9" ht="12.75">
      <c r="A39" s="2" t="s">
        <v>541</v>
      </c>
      <c r="E39" s="5">
        <v>35594</v>
      </c>
      <c r="G39" s="2">
        <v>440.99</v>
      </c>
      <c r="H39" s="6">
        <v>0.0002</v>
      </c>
      <c r="I39" s="6">
        <v>0.0022</v>
      </c>
    </row>
    <row r="40" spans="1:9" ht="12.75">
      <c r="A40" t="s">
        <v>542</v>
      </c>
      <c r="H40" s="3">
        <v>0</v>
      </c>
      <c r="I40" s="3">
        <v>0</v>
      </c>
    </row>
    <row r="41" ht="12.75">
      <c r="A41" t="s">
        <v>543</v>
      </c>
    </row>
    <row r="42" spans="1:9" ht="12.75">
      <c r="A42" t="s">
        <v>544</v>
      </c>
      <c r="C42">
        <v>1109370</v>
      </c>
      <c r="D42" t="s">
        <v>17</v>
      </c>
      <c r="E42" s="4">
        <v>23200</v>
      </c>
      <c r="F42">
        <v>2449.43</v>
      </c>
      <c r="G42">
        <v>568.27</v>
      </c>
      <c r="H42" s="3">
        <v>0.0002</v>
      </c>
      <c r="I42" s="3">
        <v>0.0029</v>
      </c>
    </row>
    <row r="43" spans="1:9" ht="12.75">
      <c r="A43" s="2" t="s">
        <v>545</v>
      </c>
      <c r="E43" s="5">
        <v>23200</v>
      </c>
      <c r="G43" s="2">
        <v>568.27</v>
      </c>
      <c r="H43" s="6">
        <v>0.0002</v>
      </c>
      <c r="I43" s="6">
        <v>0.0029</v>
      </c>
    </row>
    <row r="44" spans="1:9" ht="12.75">
      <c r="A44" s="2" t="s">
        <v>546</v>
      </c>
      <c r="E44" s="5">
        <v>23200</v>
      </c>
      <c r="G44" s="2">
        <v>568.27</v>
      </c>
      <c r="H44" s="6">
        <v>0.0002</v>
      </c>
      <c r="I44" s="6">
        <v>0.0029</v>
      </c>
    </row>
    <row r="45" spans="1:9" ht="12.75">
      <c r="A45" t="s">
        <v>547</v>
      </c>
      <c r="H45" s="3">
        <v>0</v>
      </c>
      <c r="I45" s="3">
        <v>0</v>
      </c>
    </row>
    <row r="46" spans="1:9" ht="12.75">
      <c r="A46" s="2" t="s">
        <v>548</v>
      </c>
      <c r="E46" s="2">
        <v>0</v>
      </c>
      <c r="G46" s="2">
        <v>0</v>
      </c>
      <c r="H46" s="6">
        <v>0</v>
      </c>
      <c r="I46" s="6">
        <v>0</v>
      </c>
    </row>
    <row r="47" spans="1:9" ht="12.75">
      <c r="A47" t="s">
        <v>549</v>
      </c>
      <c r="H47" s="3">
        <v>0</v>
      </c>
      <c r="I47" s="3">
        <v>0</v>
      </c>
    </row>
    <row r="48" spans="1:9" ht="12.75">
      <c r="A48" s="2" t="s">
        <v>550</v>
      </c>
      <c r="E48" s="2">
        <v>0</v>
      </c>
      <c r="G48" s="2">
        <v>0</v>
      </c>
      <c r="H48" s="6">
        <v>0</v>
      </c>
      <c r="I48" s="6">
        <v>0</v>
      </c>
    </row>
    <row r="49" spans="1:9" ht="12.75">
      <c r="A49" t="s">
        <v>551</v>
      </c>
      <c r="H49" s="3">
        <v>0</v>
      </c>
      <c r="I49" s="3">
        <v>0</v>
      </c>
    </row>
    <row r="50" spans="1:9" ht="12.75">
      <c r="A50" s="2" t="s">
        <v>552</v>
      </c>
      <c r="E50" s="2">
        <v>0</v>
      </c>
      <c r="G50" s="2">
        <v>0</v>
      </c>
      <c r="H50" s="6">
        <v>0</v>
      </c>
      <c r="I50" s="6">
        <v>0</v>
      </c>
    </row>
    <row r="51" spans="1:9" ht="12.75">
      <c r="A51" s="2" t="s">
        <v>34</v>
      </c>
      <c r="E51" s="5">
        <v>573593</v>
      </c>
      <c r="G51" s="5">
        <v>10264.09</v>
      </c>
      <c r="H51" s="6">
        <v>0.0004</v>
      </c>
      <c r="I51" s="6">
        <v>0.0522</v>
      </c>
    </row>
    <row r="52" ht="12.75">
      <c r="A52" t="s">
        <v>35</v>
      </c>
    </row>
    <row r="53" spans="1:9" ht="12.75">
      <c r="A53" t="s">
        <v>553</v>
      </c>
      <c r="H53" s="3">
        <v>0</v>
      </c>
      <c r="I53" s="3">
        <v>0</v>
      </c>
    </row>
    <row r="54" ht="12.75">
      <c r="A54" t="s">
        <v>554</v>
      </c>
    </row>
    <row r="55" spans="1:9" ht="12.75">
      <c r="A55" t="s">
        <v>555</v>
      </c>
      <c r="C55" t="s">
        <v>556</v>
      </c>
      <c r="D55" t="s">
        <v>21</v>
      </c>
      <c r="E55" s="4">
        <v>5096.25</v>
      </c>
      <c r="F55">
        <v>3107</v>
      </c>
      <c r="G55">
        <v>158.34</v>
      </c>
      <c r="H55" s="3">
        <v>0</v>
      </c>
      <c r="I55" s="3">
        <v>0.0008</v>
      </c>
    </row>
    <row r="56" spans="1:9" ht="12.75">
      <c r="A56" s="2" t="s">
        <v>557</v>
      </c>
      <c r="E56" s="5">
        <v>5096.25</v>
      </c>
      <c r="G56" s="2">
        <v>158.34</v>
      </c>
      <c r="H56" s="6">
        <v>0.0001</v>
      </c>
      <c r="I56" s="6">
        <v>0.0008</v>
      </c>
    </row>
    <row r="57" ht="12.75">
      <c r="A57" t="s">
        <v>558</v>
      </c>
    </row>
    <row r="58" spans="1:9" ht="12.75">
      <c r="A58" t="s">
        <v>559</v>
      </c>
      <c r="C58" t="s">
        <v>560</v>
      </c>
      <c r="D58" t="s">
        <v>21</v>
      </c>
      <c r="E58" s="4">
        <v>26406.13</v>
      </c>
      <c r="F58">
        <v>11144</v>
      </c>
      <c r="G58" s="4">
        <v>2942.7</v>
      </c>
      <c r="H58" s="3">
        <v>0</v>
      </c>
      <c r="I58" s="3">
        <v>0.015</v>
      </c>
    </row>
    <row r="59" spans="1:9" ht="12.75">
      <c r="A59" s="2" t="s">
        <v>561</v>
      </c>
      <c r="E59" s="5">
        <v>26406.13</v>
      </c>
      <c r="G59" s="5">
        <v>2942.7</v>
      </c>
      <c r="H59" s="6">
        <v>0</v>
      </c>
      <c r="I59" s="6">
        <v>0.015</v>
      </c>
    </row>
    <row r="60" ht="12.75">
      <c r="A60" t="s">
        <v>562</v>
      </c>
    </row>
    <row r="61" spans="1:9" ht="12.75">
      <c r="A61" t="s">
        <v>563</v>
      </c>
      <c r="C61" t="s">
        <v>564</v>
      </c>
      <c r="D61" t="s">
        <v>23</v>
      </c>
      <c r="E61" s="4">
        <v>17957.61</v>
      </c>
      <c r="F61">
        <v>3004</v>
      </c>
      <c r="G61">
        <v>539.45</v>
      </c>
      <c r="H61" s="3">
        <v>0</v>
      </c>
      <c r="I61" s="3">
        <v>0.0027</v>
      </c>
    </row>
    <row r="62" spans="1:9" ht="12.75">
      <c r="A62" s="2" t="s">
        <v>565</v>
      </c>
      <c r="E62" s="5">
        <v>17957.61</v>
      </c>
      <c r="G62" s="2">
        <v>539.45</v>
      </c>
      <c r="H62" s="6">
        <v>0.0001</v>
      </c>
      <c r="I62" s="6">
        <v>0.0027</v>
      </c>
    </row>
    <row r="63" ht="12.75">
      <c r="A63" t="s">
        <v>566</v>
      </c>
    </row>
    <row r="64" spans="1:9" ht="12.75">
      <c r="A64" t="s">
        <v>567</v>
      </c>
      <c r="C64" t="s">
        <v>568</v>
      </c>
      <c r="D64" t="s">
        <v>21</v>
      </c>
      <c r="E64" s="4">
        <v>5315.2</v>
      </c>
      <c r="F64">
        <v>4764</v>
      </c>
      <c r="G64">
        <v>253.22</v>
      </c>
      <c r="H64" s="3">
        <v>0</v>
      </c>
      <c r="I64" s="3">
        <v>0.0013</v>
      </c>
    </row>
    <row r="65" spans="1:9" ht="12.75">
      <c r="A65" s="2" t="s">
        <v>569</v>
      </c>
      <c r="E65" s="5">
        <v>5315.2</v>
      </c>
      <c r="G65" s="2">
        <v>253.22</v>
      </c>
      <c r="H65" s="6">
        <v>0.0001</v>
      </c>
      <c r="I65" s="6">
        <v>0.0013</v>
      </c>
    </row>
    <row r="66" ht="12.75">
      <c r="A66" t="s">
        <v>570</v>
      </c>
    </row>
    <row r="67" spans="1:9" ht="12.75">
      <c r="A67" t="s">
        <v>571</v>
      </c>
      <c r="C67" t="s">
        <v>572</v>
      </c>
      <c r="D67" t="s">
        <v>21</v>
      </c>
      <c r="E67" s="4">
        <v>34730</v>
      </c>
      <c r="F67">
        <v>4150</v>
      </c>
      <c r="G67" s="4">
        <v>1441.3</v>
      </c>
      <c r="H67" s="3">
        <v>0</v>
      </c>
      <c r="I67" s="3">
        <v>0.0073</v>
      </c>
    </row>
    <row r="68" spans="1:9" ht="12.75">
      <c r="A68" s="2" t="s">
        <v>573</v>
      </c>
      <c r="E68" s="5">
        <v>34730</v>
      </c>
      <c r="G68" s="5">
        <v>1441.3</v>
      </c>
      <c r="H68" s="6">
        <v>0</v>
      </c>
      <c r="I68" s="6">
        <v>0.0073</v>
      </c>
    </row>
    <row r="69" ht="12.75">
      <c r="A69" t="s">
        <v>574</v>
      </c>
    </row>
    <row r="70" spans="1:9" ht="12.75">
      <c r="A70" t="s">
        <v>575</v>
      </c>
      <c r="C70" t="s">
        <v>576</v>
      </c>
      <c r="D70" t="s">
        <v>21</v>
      </c>
      <c r="E70" s="4">
        <v>11325</v>
      </c>
      <c r="F70">
        <v>4137</v>
      </c>
      <c r="G70">
        <v>468.52</v>
      </c>
      <c r="H70" s="3">
        <v>0</v>
      </c>
      <c r="I70" s="3">
        <v>0.0024</v>
      </c>
    </row>
    <row r="71" spans="1:9" ht="12.75">
      <c r="A71" s="2" t="s">
        <v>577</v>
      </c>
      <c r="E71" s="5">
        <v>11325</v>
      </c>
      <c r="G71" s="2">
        <v>468.52</v>
      </c>
      <c r="H71" s="6">
        <v>0.0001</v>
      </c>
      <c r="I71" s="6">
        <v>0.0024</v>
      </c>
    </row>
    <row r="72" ht="12.75">
      <c r="A72" t="s">
        <v>578</v>
      </c>
    </row>
    <row r="73" spans="1:9" ht="12.75">
      <c r="A73" t="s">
        <v>579</v>
      </c>
      <c r="C73" t="s">
        <v>580</v>
      </c>
      <c r="D73" t="s">
        <v>21</v>
      </c>
      <c r="E73" s="4">
        <v>2314.08</v>
      </c>
      <c r="F73">
        <v>7461</v>
      </c>
      <c r="G73">
        <v>172.65</v>
      </c>
      <c r="H73" s="3">
        <v>0</v>
      </c>
      <c r="I73" s="3">
        <v>0.0009</v>
      </c>
    </row>
    <row r="74" spans="1:9" ht="12.75">
      <c r="A74" s="2" t="s">
        <v>581</v>
      </c>
      <c r="E74" s="5">
        <v>2314.08</v>
      </c>
      <c r="G74" s="2">
        <v>172.65</v>
      </c>
      <c r="H74" s="6">
        <v>0</v>
      </c>
      <c r="I74" s="6">
        <v>0.0009</v>
      </c>
    </row>
    <row r="75" ht="12.75">
      <c r="A75" t="s">
        <v>582</v>
      </c>
    </row>
    <row r="76" spans="1:9" ht="12.75">
      <c r="A76" t="s">
        <v>583</v>
      </c>
      <c r="C76" t="s">
        <v>584</v>
      </c>
      <c r="D76" t="s">
        <v>21</v>
      </c>
      <c r="E76" s="4">
        <v>9501.68</v>
      </c>
      <c r="F76">
        <v>4226</v>
      </c>
      <c r="G76">
        <v>401.54</v>
      </c>
      <c r="H76" s="3">
        <v>0</v>
      </c>
      <c r="I76" s="3">
        <v>0.002</v>
      </c>
    </row>
    <row r="77" spans="1:9" ht="12.75">
      <c r="A77" s="2" t="s">
        <v>585</v>
      </c>
      <c r="E77" s="5">
        <v>9501.68</v>
      </c>
      <c r="G77" s="2">
        <v>401.54</v>
      </c>
      <c r="H77" s="6">
        <v>0</v>
      </c>
      <c r="I77" s="6">
        <v>0.002</v>
      </c>
    </row>
    <row r="78" ht="12.75">
      <c r="A78" t="s">
        <v>586</v>
      </c>
    </row>
    <row r="79" spans="1:9" ht="12.75">
      <c r="A79" t="s">
        <v>587</v>
      </c>
      <c r="C79" t="s">
        <v>588</v>
      </c>
      <c r="D79" t="s">
        <v>21</v>
      </c>
      <c r="E79" s="4">
        <v>13816.5</v>
      </c>
      <c r="F79">
        <v>3896</v>
      </c>
      <c r="G79">
        <v>538.29</v>
      </c>
      <c r="H79" s="3">
        <v>0.0001</v>
      </c>
      <c r="I79" s="3">
        <v>0.0027</v>
      </c>
    </row>
    <row r="80" spans="1:9" ht="12.75">
      <c r="A80" s="2" t="s">
        <v>589</v>
      </c>
      <c r="E80" s="5">
        <v>13816.5</v>
      </c>
      <c r="G80" s="2">
        <v>538.29</v>
      </c>
      <c r="H80" s="6">
        <v>0.0004</v>
      </c>
      <c r="I80" s="6">
        <v>0.0027</v>
      </c>
    </row>
    <row r="81" ht="12.75">
      <c r="A81" t="s">
        <v>590</v>
      </c>
    </row>
    <row r="82" spans="1:9" ht="12.75">
      <c r="A82" t="s">
        <v>591</v>
      </c>
      <c r="C82" t="s">
        <v>592</v>
      </c>
      <c r="D82" t="s">
        <v>21</v>
      </c>
      <c r="E82" s="4">
        <v>6681.75</v>
      </c>
      <c r="F82">
        <v>3137</v>
      </c>
      <c r="G82">
        <v>209.61</v>
      </c>
      <c r="H82" s="3">
        <v>0.0001</v>
      </c>
      <c r="I82" s="3">
        <v>0.0011</v>
      </c>
    </row>
    <row r="83" spans="1:9" ht="12.75">
      <c r="A83" s="2" t="s">
        <v>593</v>
      </c>
      <c r="E83" s="5">
        <v>6681.75</v>
      </c>
      <c r="G83" s="2">
        <v>209.61</v>
      </c>
      <c r="H83" s="6">
        <v>0.0004</v>
      </c>
      <c r="I83" s="6">
        <v>0.0011</v>
      </c>
    </row>
    <row r="84" ht="12.75">
      <c r="A84" t="s">
        <v>594</v>
      </c>
    </row>
    <row r="85" spans="1:9" ht="12.75">
      <c r="A85" t="s">
        <v>595</v>
      </c>
      <c r="C85" t="s">
        <v>596</v>
      </c>
      <c r="D85" t="s">
        <v>23</v>
      </c>
      <c r="E85" s="4">
        <v>19045.95</v>
      </c>
      <c r="F85">
        <v>365</v>
      </c>
      <c r="G85">
        <v>69.52</v>
      </c>
      <c r="H85" s="3">
        <v>0.0016</v>
      </c>
      <c r="I85" s="3">
        <v>0.0004</v>
      </c>
    </row>
    <row r="86" spans="1:9" ht="12.75">
      <c r="A86" s="2" t="s">
        <v>597</v>
      </c>
      <c r="E86" s="5">
        <v>19045.95</v>
      </c>
      <c r="G86" s="2">
        <v>69.52</v>
      </c>
      <c r="H86" s="6">
        <v>0.0087</v>
      </c>
      <c r="I86" s="6">
        <v>0.0004</v>
      </c>
    </row>
    <row r="87" spans="1:9" ht="12.75">
      <c r="A87" s="2" t="s">
        <v>598</v>
      </c>
      <c r="E87" s="5">
        <v>152190.15</v>
      </c>
      <c r="G87" s="5">
        <v>7195.12</v>
      </c>
      <c r="H87" s="6">
        <v>0.0001</v>
      </c>
      <c r="I87" s="6">
        <v>0.0366</v>
      </c>
    </row>
    <row r="88" spans="1:9" ht="12.75">
      <c r="A88" t="s">
        <v>599</v>
      </c>
      <c r="H88" s="3">
        <v>0</v>
      </c>
      <c r="I88" s="3">
        <v>0</v>
      </c>
    </row>
    <row r="89" spans="1:9" ht="12.75">
      <c r="A89" s="2" t="s">
        <v>600</v>
      </c>
      <c r="E89" s="2">
        <v>0</v>
      </c>
      <c r="G89" s="2">
        <v>0</v>
      </c>
      <c r="H89" s="6">
        <v>0</v>
      </c>
      <c r="I89" s="6">
        <v>0</v>
      </c>
    </row>
    <row r="90" spans="1:9" ht="12.75">
      <c r="A90" t="s">
        <v>549</v>
      </c>
      <c r="H90" s="3">
        <v>0</v>
      </c>
      <c r="I90" s="3">
        <v>0</v>
      </c>
    </row>
    <row r="91" spans="1:9" ht="12.75">
      <c r="A91" s="2" t="s">
        <v>550</v>
      </c>
      <c r="E91" s="2">
        <v>0</v>
      </c>
      <c r="G91" s="2">
        <v>0</v>
      </c>
      <c r="H91" s="6">
        <v>0</v>
      </c>
      <c r="I91" s="6">
        <v>0</v>
      </c>
    </row>
    <row r="92" spans="1:9" ht="12.75">
      <c r="A92" t="s">
        <v>551</v>
      </c>
      <c r="H92" s="3">
        <v>0</v>
      </c>
      <c r="I92" s="3">
        <v>0</v>
      </c>
    </row>
    <row r="93" spans="1:9" ht="12.75">
      <c r="A93" s="2" t="s">
        <v>601</v>
      </c>
      <c r="E93" s="2">
        <v>0</v>
      </c>
      <c r="G93" s="2">
        <v>0</v>
      </c>
      <c r="H93" s="6">
        <v>0</v>
      </c>
      <c r="I93" s="6">
        <v>0</v>
      </c>
    </row>
    <row r="94" spans="1:9" ht="12.75">
      <c r="A94" s="2" t="s">
        <v>38</v>
      </c>
      <c r="E94" s="5">
        <v>152190.15</v>
      </c>
      <c r="G94" s="5">
        <v>7195.12</v>
      </c>
      <c r="H94" s="6">
        <v>0.0001</v>
      </c>
      <c r="I94" s="6">
        <v>0.0366</v>
      </c>
    </row>
    <row r="95" spans="1:9" ht="12.75">
      <c r="A95" s="2" t="s">
        <v>602</v>
      </c>
      <c r="E95" s="5">
        <v>725783.15</v>
      </c>
      <c r="G95" s="5">
        <v>17459.21</v>
      </c>
      <c r="H95" s="6">
        <v>0.0002</v>
      </c>
      <c r="I95" s="6">
        <v>0.0889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18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2" max="2" width="1.7109375" style="0" bestFit="1" customWidth="1"/>
    <col min="3" max="3" width="13.7109375" style="0" bestFit="1" customWidth="1"/>
    <col min="4" max="4" width="28.281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349</v>
      </c>
      <c r="C4" s="17"/>
    </row>
    <row r="5" spans="2:7" ht="12.75">
      <c r="B5" s="16" t="s">
        <v>114</v>
      </c>
      <c r="C5" s="17"/>
      <c r="D5" s="17"/>
      <c r="E5" s="17"/>
      <c r="F5" s="17"/>
      <c r="G5" s="17"/>
    </row>
    <row r="7" spans="3:10" ht="12.75">
      <c r="C7" s="2" t="s">
        <v>3</v>
      </c>
      <c r="D7" s="2" t="s">
        <v>101</v>
      </c>
      <c r="E7" s="2" t="s">
        <v>6</v>
      </c>
      <c r="F7" s="2" t="s">
        <v>43</v>
      </c>
      <c r="G7" s="2" t="s">
        <v>44</v>
      </c>
      <c r="H7" s="2" t="s">
        <v>9</v>
      </c>
      <c r="I7" s="2" t="s">
        <v>45</v>
      </c>
      <c r="J7" s="2" t="s">
        <v>10</v>
      </c>
    </row>
    <row r="8" spans="6:10" ht="12.75">
      <c r="F8" t="s">
        <v>48</v>
      </c>
      <c r="G8" t="s">
        <v>49</v>
      </c>
      <c r="H8" t="s">
        <v>12</v>
      </c>
      <c r="I8" t="s">
        <v>11</v>
      </c>
      <c r="J8" t="s">
        <v>11</v>
      </c>
    </row>
    <row r="9" ht="12.75">
      <c r="A9" t="s">
        <v>13</v>
      </c>
    </row>
    <row r="10" spans="1:10" ht="12.75">
      <c r="A10" t="s">
        <v>350</v>
      </c>
      <c r="I10" s="3">
        <v>0</v>
      </c>
      <c r="J10" s="3">
        <v>0</v>
      </c>
    </row>
    <row r="11" ht="12.75">
      <c r="A11" t="s">
        <v>351</v>
      </c>
    </row>
    <row r="12" spans="1:10" ht="12.75">
      <c r="A12" t="s">
        <v>352</v>
      </c>
      <c r="C12">
        <v>662577</v>
      </c>
      <c r="D12" t="s">
        <v>125</v>
      </c>
      <c r="E12" t="s">
        <v>17</v>
      </c>
      <c r="F12" s="4">
        <v>132182</v>
      </c>
      <c r="G12">
        <v>1660</v>
      </c>
      <c r="H12" s="4">
        <v>2194.22</v>
      </c>
      <c r="I12" s="3">
        <v>0.0001</v>
      </c>
      <c r="J12" s="3">
        <v>0.0112</v>
      </c>
    </row>
    <row r="13" spans="1:10" ht="12.75">
      <c r="A13" s="2" t="s">
        <v>353</v>
      </c>
      <c r="F13" s="5">
        <v>132182</v>
      </c>
      <c r="H13" s="5">
        <v>2194.22</v>
      </c>
      <c r="I13" s="6">
        <v>0.0001</v>
      </c>
      <c r="J13" s="6">
        <v>0.0112</v>
      </c>
    </row>
    <row r="14" ht="12.75">
      <c r="A14" t="s">
        <v>354</v>
      </c>
    </row>
    <row r="15" spans="1:10" ht="12.75">
      <c r="A15" t="s">
        <v>355</v>
      </c>
      <c r="C15">
        <v>604611</v>
      </c>
      <c r="D15" t="s">
        <v>125</v>
      </c>
      <c r="E15" t="s">
        <v>17</v>
      </c>
      <c r="F15" s="4">
        <v>175948</v>
      </c>
      <c r="G15">
        <v>1745</v>
      </c>
      <c r="H15" s="4">
        <v>3070.29</v>
      </c>
      <c r="I15" s="3">
        <v>0.0001</v>
      </c>
      <c r="J15" s="3">
        <v>0.0156</v>
      </c>
    </row>
    <row r="16" spans="1:10" ht="12.75">
      <c r="A16" s="2" t="s">
        <v>356</v>
      </c>
      <c r="F16" s="5">
        <v>175948</v>
      </c>
      <c r="H16" s="5">
        <v>3070.29</v>
      </c>
      <c r="I16" s="6">
        <v>0.0001</v>
      </c>
      <c r="J16" s="6">
        <v>0.0156</v>
      </c>
    </row>
    <row r="17" ht="12.75">
      <c r="A17" t="s">
        <v>123</v>
      </c>
    </row>
    <row r="18" spans="1:10" ht="12.75">
      <c r="A18" t="s">
        <v>357</v>
      </c>
      <c r="C18">
        <v>691212</v>
      </c>
      <c r="D18" t="s">
        <v>125</v>
      </c>
      <c r="E18" t="s">
        <v>17</v>
      </c>
      <c r="F18" s="4">
        <v>108738</v>
      </c>
      <c r="G18">
        <v>900</v>
      </c>
      <c r="H18">
        <v>978.64</v>
      </c>
      <c r="I18" s="3">
        <v>0.0001</v>
      </c>
      <c r="J18" s="3">
        <v>0.005</v>
      </c>
    </row>
    <row r="19" spans="1:10" ht="12.75">
      <c r="A19" s="2" t="s">
        <v>130</v>
      </c>
      <c r="F19" s="5">
        <v>108738</v>
      </c>
      <c r="H19" s="2">
        <v>978.64</v>
      </c>
      <c r="I19" s="6">
        <v>0.0001</v>
      </c>
      <c r="J19" s="6">
        <v>0.005</v>
      </c>
    </row>
    <row r="20" ht="12.75">
      <c r="A20" t="s">
        <v>136</v>
      </c>
    </row>
    <row r="21" spans="1:10" ht="12.75">
      <c r="A21" t="s">
        <v>358</v>
      </c>
      <c r="C21">
        <v>639013</v>
      </c>
      <c r="D21" t="s">
        <v>138</v>
      </c>
      <c r="E21" t="s">
        <v>17</v>
      </c>
      <c r="F21" s="4">
        <v>8115.66</v>
      </c>
      <c r="G21">
        <v>8930</v>
      </c>
      <c r="H21">
        <v>724.73</v>
      </c>
      <c r="I21" s="3">
        <v>0.0001</v>
      </c>
      <c r="J21" s="3">
        <v>0.0037</v>
      </c>
    </row>
    <row r="22" spans="1:10" ht="12.75">
      <c r="A22" s="2" t="s">
        <v>141</v>
      </c>
      <c r="F22" s="5">
        <v>8115.66</v>
      </c>
      <c r="H22" s="2">
        <v>724.73</v>
      </c>
      <c r="I22" s="6">
        <v>0.0001</v>
      </c>
      <c r="J22" s="6">
        <v>0.0037</v>
      </c>
    </row>
    <row r="23" ht="12.75">
      <c r="A23" t="s">
        <v>189</v>
      </c>
    </row>
    <row r="24" spans="1:10" ht="12.75">
      <c r="A24" t="s">
        <v>359</v>
      </c>
      <c r="B24" t="s">
        <v>144</v>
      </c>
      <c r="C24">
        <v>576017</v>
      </c>
      <c r="D24" t="s">
        <v>138</v>
      </c>
      <c r="E24" t="s">
        <v>17</v>
      </c>
      <c r="F24">
        <v>292.48</v>
      </c>
      <c r="G24" s="4">
        <v>275500</v>
      </c>
      <c r="H24">
        <v>805.78</v>
      </c>
      <c r="I24" s="3">
        <v>0</v>
      </c>
      <c r="J24" s="3">
        <v>0.0041</v>
      </c>
    </row>
    <row r="25" spans="1:10" ht="12.75">
      <c r="A25" s="2" t="s">
        <v>191</v>
      </c>
      <c r="F25" s="2">
        <v>292.48</v>
      </c>
      <c r="H25" s="2">
        <v>805.78</v>
      </c>
      <c r="I25" s="6">
        <v>0</v>
      </c>
      <c r="J25" s="6">
        <v>0.0041</v>
      </c>
    </row>
    <row r="26" ht="12.75">
      <c r="A26" t="s">
        <v>201</v>
      </c>
    </row>
    <row r="27" spans="1:10" ht="12.75">
      <c r="A27" t="s">
        <v>360</v>
      </c>
      <c r="C27">
        <v>746016</v>
      </c>
      <c r="D27" t="s">
        <v>203</v>
      </c>
      <c r="E27" t="s">
        <v>17</v>
      </c>
      <c r="F27" s="4">
        <v>4000.3</v>
      </c>
      <c r="G27">
        <v>5655</v>
      </c>
      <c r="H27">
        <v>226.22</v>
      </c>
      <c r="I27" s="3">
        <v>0</v>
      </c>
      <c r="J27" s="3">
        <v>0.0012</v>
      </c>
    </row>
    <row r="28" spans="1:10" ht="12.75">
      <c r="A28" s="2" t="s">
        <v>204</v>
      </c>
      <c r="F28" s="5">
        <v>4000.3</v>
      </c>
      <c r="H28" s="2">
        <v>226.22</v>
      </c>
      <c r="I28" s="6">
        <v>0</v>
      </c>
      <c r="J28" s="6">
        <v>0.0012</v>
      </c>
    </row>
    <row r="29" ht="12.75">
      <c r="A29" t="s">
        <v>361</v>
      </c>
    </row>
    <row r="30" spans="1:10" ht="12.75">
      <c r="A30" t="s">
        <v>362</v>
      </c>
      <c r="B30" t="s">
        <v>144</v>
      </c>
      <c r="C30">
        <v>281014</v>
      </c>
      <c r="D30" t="s">
        <v>363</v>
      </c>
      <c r="E30" t="s">
        <v>17</v>
      </c>
      <c r="F30" s="4">
        <v>48573</v>
      </c>
      <c r="G30">
        <v>5000</v>
      </c>
      <c r="H30" s="4">
        <v>2428.65</v>
      </c>
      <c r="I30" s="3">
        <v>0</v>
      </c>
      <c r="J30" s="3">
        <v>0.0124</v>
      </c>
    </row>
    <row r="31" spans="1:10" ht="12.75">
      <c r="A31" s="2" t="s">
        <v>364</v>
      </c>
      <c r="F31" s="5">
        <v>48573</v>
      </c>
      <c r="H31" s="5">
        <v>2428.65</v>
      </c>
      <c r="I31" s="6">
        <v>0</v>
      </c>
      <c r="J31" s="6">
        <v>0.0124</v>
      </c>
    </row>
    <row r="32" ht="12.75">
      <c r="A32" t="s">
        <v>365</v>
      </c>
    </row>
    <row r="33" spans="1:10" ht="12.75">
      <c r="A33" t="s">
        <v>366</v>
      </c>
      <c r="C33">
        <v>649012</v>
      </c>
      <c r="D33" t="s">
        <v>367</v>
      </c>
      <c r="E33" t="s">
        <v>17</v>
      </c>
      <c r="F33" s="4">
        <v>1696.06</v>
      </c>
      <c r="G33">
        <v>11100</v>
      </c>
      <c r="H33">
        <v>188.26</v>
      </c>
      <c r="I33" s="3">
        <v>0</v>
      </c>
      <c r="J33" s="3">
        <v>0.001</v>
      </c>
    </row>
    <row r="34" spans="1:10" ht="12.75">
      <c r="A34" s="2" t="s">
        <v>368</v>
      </c>
      <c r="F34" s="5">
        <v>1696.06</v>
      </c>
      <c r="H34" s="2">
        <v>188.26</v>
      </c>
      <c r="I34" s="6">
        <v>0</v>
      </c>
      <c r="J34" s="6">
        <v>0.001</v>
      </c>
    </row>
    <row r="35" ht="12.75">
      <c r="A35" t="s">
        <v>369</v>
      </c>
    </row>
    <row r="36" spans="1:10" ht="12.75">
      <c r="A36" t="s">
        <v>370</v>
      </c>
      <c r="C36">
        <v>629014</v>
      </c>
      <c r="D36" t="s">
        <v>363</v>
      </c>
      <c r="E36" t="s">
        <v>17</v>
      </c>
      <c r="F36" s="4">
        <v>3514</v>
      </c>
      <c r="G36">
        <v>21340</v>
      </c>
      <c r="H36">
        <v>749.89</v>
      </c>
      <c r="I36" s="3">
        <v>0</v>
      </c>
      <c r="J36" s="3">
        <v>0.0038</v>
      </c>
    </row>
    <row r="37" spans="1:10" ht="12.75">
      <c r="A37" s="2" t="s">
        <v>371</v>
      </c>
      <c r="F37" s="5">
        <v>3514</v>
      </c>
      <c r="H37" s="2">
        <v>749.89</v>
      </c>
      <c r="I37" s="6">
        <v>0</v>
      </c>
      <c r="J37" s="6">
        <v>0.0038</v>
      </c>
    </row>
    <row r="38" ht="12.75">
      <c r="A38" t="s">
        <v>221</v>
      </c>
    </row>
    <row r="39" spans="1:10" ht="12.75">
      <c r="A39" t="s">
        <v>372</v>
      </c>
      <c r="C39">
        <v>1084128</v>
      </c>
      <c r="D39" t="s">
        <v>138</v>
      </c>
      <c r="E39" t="s">
        <v>17</v>
      </c>
      <c r="F39" s="4">
        <v>1605.01</v>
      </c>
      <c r="G39">
        <v>77330</v>
      </c>
      <c r="H39" s="4">
        <v>1241.15</v>
      </c>
      <c r="I39" s="3">
        <v>0.0001</v>
      </c>
      <c r="J39" s="3">
        <v>0.0063</v>
      </c>
    </row>
    <row r="40" spans="1:10" ht="12.75">
      <c r="A40" s="2" t="s">
        <v>226</v>
      </c>
      <c r="F40" s="5">
        <v>1605.01</v>
      </c>
      <c r="H40" s="5">
        <v>1241.15</v>
      </c>
      <c r="I40" s="6">
        <v>0.0001</v>
      </c>
      <c r="J40" s="6">
        <v>0.0063</v>
      </c>
    </row>
    <row r="41" ht="12.75">
      <c r="A41" t="s">
        <v>373</v>
      </c>
    </row>
    <row r="42" spans="1:10" ht="12.75">
      <c r="A42" t="s">
        <v>374</v>
      </c>
      <c r="C42">
        <v>273011</v>
      </c>
      <c r="D42" t="s">
        <v>375</v>
      </c>
      <c r="E42" t="s">
        <v>17</v>
      </c>
      <c r="F42" s="4">
        <v>6061</v>
      </c>
      <c r="G42">
        <v>11760</v>
      </c>
      <c r="H42">
        <v>712.77</v>
      </c>
      <c r="I42" s="3">
        <v>0.0001</v>
      </c>
      <c r="J42" s="3">
        <v>0.0036</v>
      </c>
    </row>
    <row r="43" spans="1:10" ht="12.75">
      <c r="A43" s="2" t="s">
        <v>376</v>
      </c>
      <c r="F43" s="5">
        <v>6061</v>
      </c>
      <c r="H43" s="2">
        <v>712.77</v>
      </c>
      <c r="I43" s="6">
        <v>0.0001</v>
      </c>
      <c r="J43" s="6">
        <v>0.0036</v>
      </c>
    </row>
    <row r="44" ht="12.75">
      <c r="A44" t="s">
        <v>377</v>
      </c>
    </row>
    <row r="45" spans="1:10" ht="12.75">
      <c r="A45" t="s">
        <v>378</v>
      </c>
      <c r="B45" t="s">
        <v>144</v>
      </c>
      <c r="C45">
        <v>2590248</v>
      </c>
      <c r="D45" t="s">
        <v>363</v>
      </c>
      <c r="E45" t="s">
        <v>17</v>
      </c>
      <c r="F45" s="4">
        <v>91000</v>
      </c>
      <c r="G45">
        <v>193</v>
      </c>
      <c r="H45">
        <v>175.63</v>
      </c>
      <c r="I45" s="3">
        <v>0</v>
      </c>
      <c r="J45" s="3">
        <v>0.0009</v>
      </c>
    </row>
    <row r="46" spans="1:10" ht="12.75">
      <c r="A46" s="2" t="s">
        <v>379</v>
      </c>
      <c r="F46" s="5">
        <v>91000</v>
      </c>
      <c r="H46" s="2">
        <v>175.63</v>
      </c>
      <c r="I46" s="6">
        <v>0</v>
      </c>
      <c r="J46" s="6">
        <v>0.0009</v>
      </c>
    </row>
    <row r="47" ht="12.75">
      <c r="A47" t="s">
        <v>380</v>
      </c>
    </row>
    <row r="48" spans="1:10" ht="12.75">
      <c r="A48" t="s">
        <v>381</v>
      </c>
      <c r="C48">
        <v>585018</v>
      </c>
      <c r="D48" t="s">
        <v>312</v>
      </c>
      <c r="E48" t="s">
        <v>17</v>
      </c>
      <c r="F48" s="4">
        <v>1571</v>
      </c>
      <c r="G48">
        <v>18900</v>
      </c>
      <c r="H48">
        <v>296.92</v>
      </c>
      <c r="I48" s="3">
        <v>0.0001</v>
      </c>
      <c r="J48" s="3">
        <v>0.0015</v>
      </c>
    </row>
    <row r="49" spans="1:10" ht="12.75">
      <c r="A49" s="2" t="s">
        <v>382</v>
      </c>
      <c r="F49" s="5">
        <v>1571</v>
      </c>
      <c r="H49" s="2">
        <v>296.92</v>
      </c>
      <c r="I49" s="6">
        <v>0.0001</v>
      </c>
      <c r="J49" s="6">
        <v>0.0015</v>
      </c>
    </row>
    <row r="50" ht="12.75">
      <c r="A50" t="s">
        <v>254</v>
      </c>
    </row>
    <row r="51" spans="1:10" ht="12.75">
      <c r="A51" t="s">
        <v>383</v>
      </c>
      <c r="C51">
        <v>1081819</v>
      </c>
      <c r="D51" t="s">
        <v>363</v>
      </c>
      <c r="E51" t="s">
        <v>17</v>
      </c>
      <c r="F51" s="4">
        <v>35000.2</v>
      </c>
      <c r="G51">
        <v>1810</v>
      </c>
      <c r="H51">
        <v>633.5</v>
      </c>
      <c r="I51" s="3">
        <v>0.0001</v>
      </c>
      <c r="J51" s="3">
        <v>0.0032</v>
      </c>
    </row>
    <row r="52" spans="1:10" ht="12.75">
      <c r="A52" s="2" t="s">
        <v>258</v>
      </c>
      <c r="F52" s="5">
        <v>35000.2</v>
      </c>
      <c r="H52" s="2">
        <v>633.5</v>
      </c>
      <c r="I52" s="6">
        <v>0.0001</v>
      </c>
      <c r="J52" s="6">
        <v>0.0032</v>
      </c>
    </row>
    <row r="53" ht="12.75">
      <c r="A53" t="s">
        <v>259</v>
      </c>
    </row>
    <row r="54" spans="1:10" ht="12.75">
      <c r="A54" t="s">
        <v>384</v>
      </c>
      <c r="C54">
        <v>230011</v>
      </c>
      <c r="D54" t="s">
        <v>207</v>
      </c>
      <c r="E54" t="s">
        <v>17</v>
      </c>
      <c r="F54" s="4">
        <v>172958.02</v>
      </c>
      <c r="G54">
        <v>957.8</v>
      </c>
      <c r="H54" s="4">
        <v>1656.59</v>
      </c>
      <c r="I54" s="3">
        <v>0.0001</v>
      </c>
      <c r="J54" s="3">
        <v>0.0084</v>
      </c>
    </row>
    <row r="55" spans="1:10" ht="12.75">
      <c r="A55" s="2" t="s">
        <v>262</v>
      </c>
      <c r="F55" s="5">
        <v>172958.02</v>
      </c>
      <c r="H55" s="5">
        <v>1656.59</v>
      </c>
      <c r="I55" s="6">
        <v>0.0001</v>
      </c>
      <c r="J55" s="6">
        <v>0.0084</v>
      </c>
    </row>
    <row r="56" ht="12.75">
      <c r="A56" t="s">
        <v>385</v>
      </c>
    </row>
    <row r="57" spans="1:10" ht="12.75">
      <c r="A57" t="s">
        <v>386</v>
      </c>
      <c r="C57">
        <v>304014</v>
      </c>
      <c r="D57" t="s">
        <v>203</v>
      </c>
      <c r="E57" t="s">
        <v>17</v>
      </c>
      <c r="F57" s="4">
        <v>6008</v>
      </c>
      <c r="G57">
        <v>5300</v>
      </c>
      <c r="H57">
        <v>318.42</v>
      </c>
      <c r="I57" s="3">
        <v>0.0001</v>
      </c>
      <c r="J57" s="3">
        <v>0.0016</v>
      </c>
    </row>
    <row r="58" spans="1:10" ht="12.75">
      <c r="A58" s="2" t="s">
        <v>387</v>
      </c>
      <c r="F58" s="5">
        <v>6008</v>
      </c>
      <c r="H58" s="2">
        <v>318.42</v>
      </c>
      <c r="I58" s="6">
        <v>0.0001</v>
      </c>
      <c r="J58" s="6">
        <v>0.0016</v>
      </c>
    </row>
    <row r="59" ht="12.75">
      <c r="A59" t="s">
        <v>388</v>
      </c>
    </row>
    <row r="60" spans="1:10" ht="12.75">
      <c r="A60" t="s">
        <v>389</v>
      </c>
      <c r="C60">
        <v>260018</v>
      </c>
      <c r="D60" t="s">
        <v>375</v>
      </c>
      <c r="E60" t="s">
        <v>17</v>
      </c>
      <c r="F60" s="4">
        <v>7995</v>
      </c>
      <c r="G60">
        <v>3451</v>
      </c>
      <c r="H60">
        <v>275.91</v>
      </c>
      <c r="I60" s="3">
        <v>0.0001</v>
      </c>
      <c r="J60" s="3">
        <v>0.0014</v>
      </c>
    </row>
    <row r="61" spans="1:10" ht="12.75">
      <c r="A61" s="2" t="s">
        <v>390</v>
      </c>
      <c r="F61" s="5">
        <v>7995</v>
      </c>
      <c r="H61" s="2">
        <v>275.91</v>
      </c>
      <c r="I61" s="6">
        <v>0.0001</v>
      </c>
      <c r="J61" s="6">
        <v>0.0014</v>
      </c>
    </row>
    <row r="62" ht="12.75">
      <c r="A62" t="s">
        <v>391</v>
      </c>
    </row>
    <row r="63" spans="1:10" ht="12.75">
      <c r="A63" t="s">
        <v>391</v>
      </c>
      <c r="C63">
        <v>1092428</v>
      </c>
      <c r="D63" t="s">
        <v>363</v>
      </c>
      <c r="E63" t="s">
        <v>17</v>
      </c>
      <c r="F63" s="4">
        <v>5190</v>
      </c>
      <c r="G63">
        <v>15290</v>
      </c>
      <c r="H63">
        <v>793.55</v>
      </c>
      <c r="I63" s="3">
        <v>0.0001</v>
      </c>
      <c r="J63" s="3">
        <v>0.004</v>
      </c>
    </row>
    <row r="64" spans="1:10" ht="12.75">
      <c r="A64" s="2" t="s">
        <v>392</v>
      </c>
      <c r="F64" s="5">
        <v>5190</v>
      </c>
      <c r="H64" s="2">
        <v>793.55</v>
      </c>
      <c r="I64" s="6">
        <v>0.0001</v>
      </c>
      <c r="J64" s="6">
        <v>0.004</v>
      </c>
    </row>
    <row r="65" ht="12.75">
      <c r="A65" t="s">
        <v>272</v>
      </c>
    </row>
    <row r="66" spans="1:10" ht="12.75">
      <c r="A66" t="s">
        <v>393</v>
      </c>
      <c r="C66">
        <v>1083484</v>
      </c>
      <c r="D66" t="s">
        <v>207</v>
      </c>
      <c r="E66" t="s">
        <v>17</v>
      </c>
      <c r="F66" s="4">
        <v>10085</v>
      </c>
      <c r="G66">
        <v>7670</v>
      </c>
      <c r="H66">
        <v>773.52</v>
      </c>
      <c r="I66" s="3">
        <v>0.0001</v>
      </c>
      <c r="J66" s="3">
        <v>0.0039</v>
      </c>
    </row>
    <row r="67" spans="1:10" ht="12.75">
      <c r="A67" s="2" t="s">
        <v>274</v>
      </c>
      <c r="F67" s="5">
        <v>10085</v>
      </c>
      <c r="H67" s="2">
        <v>773.52</v>
      </c>
      <c r="I67" s="6">
        <v>0.0001</v>
      </c>
      <c r="J67" s="6">
        <v>0.0039</v>
      </c>
    </row>
    <row r="68" ht="12.75">
      <c r="A68" t="s">
        <v>275</v>
      </c>
    </row>
    <row r="69" spans="1:10" ht="12.75">
      <c r="A69" t="s">
        <v>394</v>
      </c>
      <c r="C69">
        <v>1100007</v>
      </c>
      <c r="D69" t="s">
        <v>138</v>
      </c>
      <c r="E69" t="s">
        <v>17</v>
      </c>
      <c r="F69">
        <v>315</v>
      </c>
      <c r="G69">
        <v>55490</v>
      </c>
      <c r="H69">
        <v>174.79</v>
      </c>
      <c r="I69" s="3">
        <v>0</v>
      </c>
      <c r="J69" s="3">
        <v>0.0009</v>
      </c>
    </row>
    <row r="70" spans="1:10" ht="12.75">
      <c r="A70" s="2" t="s">
        <v>278</v>
      </c>
      <c r="F70" s="2">
        <v>315</v>
      </c>
      <c r="H70" s="2">
        <v>174.79</v>
      </c>
      <c r="I70" s="6">
        <v>0</v>
      </c>
      <c r="J70" s="6">
        <v>0.0009</v>
      </c>
    </row>
    <row r="71" ht="12.75">
      <c r="A71" t="s">
        <v>395</v>
      </c>
    </row>
    <row r="72" spans="1:10" ht="12.75">
      <c r="A72" t="s">
        <v>396</v>
      </c>
      <c r="C72">
        <v>1081124</v>
      </c>
      <c r="D72" t="s">
        <v>375</v>
      </c>
      <c r="E72" t="s">
        <v>17</v>
      </c>
      <c r="F72" s="4">
        <v>2935.23</v>
      </c>
      <c r="G72">
        <v>24600</v>
      </c>
      <c r="H72">
        <v>722.07</v>
      </c>
      <c r="I72" s="3">
        <v>0.0001</v>
      </c>
      <c r="J72" s="3">
        <v>0.0037</v>
      </c>
    </row>
    <row r="73" spans="1:10" ht="12.75">
      <c r="A73" s="2" t="s">
        <v>397</v>
      </c>
      <c r="F73" s="5">
        <v>2935.23</v>
      </c>
      <c r="H73" s="2">
        <v>722.07</v>
      </c>
      <c r="I73" s="6">
        <v>0.0001</v>
      </c>
      <c r="J73" s="6">
        <v>0.0037</v>
      </c>
    </row>
    <row r="74" ht="12.75">
      <c r="A74" t="s">
        <v>398</v>
      </c>
    </row>
    <row r="75" spans="1:10" ht="12.75">
      <c r="A75" t="s">
        <v>399</v>
      </c>
      <c r="C75">
        <v>1081165</v>
      </c>
      <c r="D75" t="s">
        <v>312</v>
      </c>
      <c r="E75" t="s">
        <v>17</v>
      </c>
      <c r="F75" s="4">
        <v>36571</v>
      </c>
      <c r="G75">
        <v>698</v>
      </c>
      <c r="H75">
        <v>255.27</v>
      </c>
      <c r="I75" s="3">
        <v>0</v>
      </c>
      <c r="J75" s="3">
        <v>0.0013</v>
      </c>
    </row>
    <row r="76" spans="1:10" ht="12.75">
      <c r="A76" s="2" t="s">
        <v>400</v>
      </c>
      <c r="F76" s="5">
        <v>36571</v>
      </c>
      <c r="H76" s="2">
        <v>255.27</v>
      </c>
      <c r="I76" s="6">
        <v>0</v>
      </c>
      <c r="J76" s="6">
        <v>0.0013</v>
      </c>
    </row>
    <row r="77" ht="12.75">
      <c r="A77" t="s">
        <v>299</v>
      </c>
    </row>
    <row r="78" spans="1:10" ht="12.75">
      <c r="A78" t="s">
        <v>299</v>
      </c>
      <c r="C78">
        <v>1101534</v>
      </c>
      <c r="D78" t="s">
        <v>207</v>
      </c>
      <c r="E78" t="s">
        <v>17</v>
      </c>
      <c r="F78" s="4">
        <v>2445</v>
      </c>
      <c r="G78">
        <v>12000</v>
      </c>
      <c r="H78">
        <v>293.4</v>
      </c>
      <c r="I78" s="3">
        <v>0</v>
      </c>
      <c r="J78" s="3">
        <v>0.0015</v>
      </c>
    </row>
    <row r="79" spans="1:10" ht="12.75">
      <c r="A79" s="2" t="s">
        <v>304</v>
      </c>
      <c r="F79" s="5">
        <v>2445</v>
      </c>
      <c r="H79" s="2">
        <v>293.4</v>
      </c>
      <c r="I79" s="6">
        <v>0</v>
      </c>
      <c r="J79" s="6">
        <v>0.0015</v>
      </c>
    </row>
    <row r="80" spans="1:10" ht="12.75">
      <c r="A80" s="2" t="s">
        <v>401</v>
      </c>
      <c r="F80" s="5">
        <v>862798.96</v>
      </c>
      <c r="H80" s="5">
        <v>19690.18</v>
      </c>
      <c r="I80" s="6">
        <v>0.0001</v>
      </c>
      <c r="J80" s="6">
        <v>0.1001</v>
      </c>
    </row>
    <row r="81" spans="1:10" ht="12.75">
      <c r="A81" t="s">
        <v>402</v>
      </c>
      <c r="I81" s="3">
        <v>0</v>
      </c>
      <c r="J81" s="3">
        <v>0</v>
      </c>
    </row>
    <row r="82" ht="12.75">
      <c r="A82" t="s">
        <v>403</v>
      </c>
    </row>
    <row r="83" spans="1:10" ht="12.75">
      <c r="A83" t="s">
        <v>404</v>
      </c>
      <c r="C83">
        <v>722314</v>
      </c>
      <c r="D83" t="s">
        <v>125</v>
      </c>
      <c r="E83" t="s">
        <v>17</v>
      </c>
      <c r="F83" s="4">
        <v>8500</v>
      </c>
      <c r="G83">
        <v>1654</v>
      </c>
      <c r="H83">
        <v>140.59</v>
      </c>
      <c r="I83" s="3">
        <v>0.0001</v>
      </c>
      <c r="J83" s="3">
        <v>0.0007</v>
      </c>
    </row>
    <row r="84" spans="1:10" ht="12.75">
      <c r="A84" s="2" t="s">
        <v>405</v>
      </c>
      <c r="F84" s="5">
        <v>8500</v>
      </c>
      <c r="H84" s="2">
        <v>140.59</v>
      </c>
      <c r="I84" s="6">
        <v>0.0001</v>
      </c>
      <c r="J84" s="6">
        <v>0.0007</v>
      </c>
    </row>
    <row r="85" ht="12.75">
      <c r="A85" t="s">
        <v>147</v>
      </c>
    </row>
    <row r="86" spans="1:10" ht="12.75">
      <c r="A86" t="s">
        <v>406</v>
      </c>
      <c r="B86" t="s">
        <v>144</v>
      </c>
      <c r="C86">
        <v>390013</v>
      </c>
      <c r="D86" t="s">
        <v>133</v>
      </c>
      <c r="E86" t="s">
        <v>17</v>
      </c>
      <c r="F86" s="4">
        <v>9077</v>
      </c>
      <c r="G86">
        <v>1455</v>
      </c>
      <c r="H86">
        <v>132.07</v>
      </c>
      <c r="I86" s="3">
        <v>0.0001</v>
      </c>
      <c r="J86" s="3">
        <v>0.0007</v>
      </c>
    </row>
    <row r="87" spans="1:10" ht="12.75">
      <c r="A87" s="2" t="s">
        <v>151</v>
      </c>
      <c r="F87" s="5">
        <v>9077</v>
      </c>
      <c r="H87" s="2">
        <v>132.07</v>
      </c>
      <c r="I87" s="6">
        <v>0.0001</v>
      </c>
      <c r="J87" s="6">
        <v>0.0007</v>
      </c>
    </row>
    <row r="88" ht="12.75">
      <c r="A88" t="s">
        <v>156</v>
      </c>
    </row>
    <row r="89" spans="1:10" ht="12.75">
      <c r="A89" t="s">
        <v>407</v>
      </c>
      <c r="C89">
        <v>593038</v>
      </c>
      <c r="D89" t="s">
        <v>125</v>
      </c>
      <c r="E89" t="s">
        <v>17</v>
      </c>
      <c r="F89" s="4">
        <v>4286</v>
      </c>
      <c r="G89">
        <v>6350</v>
      </c>
      <c r="H89">
        <v>272.16</v>
      </c>
      <c r="I89" s="3">
        <v>0.0001</v>
      </c>
      <c r="J89" s="3">
        <v>0.0014</v>
      </c>
    </row>
    <row r="90" spans="1:10" ht="12.75">
      <c r="A90" s="2" t="s">
        <v>161</v>
      </c>
      <c r="F90" s="5">
        <v>4286</v>
      </c>
      <c r="H90" s="2">
        <v>272.16</v>
      </c>
      <c r="I90" s="6">
        <v>0.0001</v>
      </c>
      <c r="J90" s="6">
        <v>0.0014</v>
      </c>
    </row>
    <row r="91" ht="12.75">
      <c r="A91" t="s">
        <v>408</v>
      </c>
    </row>
    <row r="92" spans="1:10" ht="12.75">
      <c r="A92" t="s">
        <v>409</v>
      </c>
      <c r="C92">
        <v>632018</v>
      </c>
      <c r="D92" t="s">
        <v>410</v>
      </c>
      <c r="E92" t="s">
        <v>17</v>
      </c>
      <c r="F92">
        <v>80</v>
      </c>
      <c r="G92">
        <v>25250</v>
      </c>
      <c r="H92">
        <v>20.2</v>
      </c>
      <c r="I92" s="3">
        <v>0</v>
      </c>
      <c r="J92" s="3">
        <v>0.0001</v>
      </c>
    </row>
    <row r="93" spans="1:10" ht="12.75">
      <c r="A93" s="2" t="s">
        <v>411</v>
      </c>
      <c r="F93" s="2">
        <v>80</v>
      </c>
      <c r="H93" s="2">
        <v>20.2</v>
      </c>
      <c r="I93" s="6">
        <v>0</v>
      </c>
      <c r="J93" s="6">
        <v>0.0001</v>
      </c>
    </row>
    <row r="94" ht="12.75">
      <c r="A94" t="s">
        <v>412</v>
      </c>
    </row>
    <row r="95" spans="1:10" ht="12.75">
      <c r="A95" t="s">
        <v>413</v>
      </c>
      <c r="C95">
        <v>739037</v>
      </c>
      <c r="D95" t="s">
        <v>138</v>
      </c>
      <c r="E95" t="s">
        <v>17</v>
      </c>
      <c r="F95">
        <v>242</v>
      </c>
      <c r="G95">
        <v>35400</v>
      </c>
      <c r="H95">
        <v>85.67</v>
      </c>
      <c r="I95" s="3">
        <v>0.0001</v>
      </c>
      <c r="J95" s="3">
        <v>0.0004</v>
      </c>
    </row>
    <row r="96" spans="1:10" ht="12.75">
      <c r="A96" s="2" t="s">
        <v>414</v>
      </c>
      <c r="F96" s="2">
        <v>242</v>
      </c>
      <c r="H96" s="2">
        <v>85.67</v>
      </c>
      <c r="I96" s="6">
        <v>0.0001</v>
      </c>
      <c r="J96" s="6">
        <v>0.0004</v>
      </c>
    </row>
    <row r="97" ht="12.75">
      <c r="A97" t="s">
        <v>210</v>
      </c>
    </row>
    <row r="98" spans="1:10" ht="12.75">
      <c r="A98" t="s">
        <v>415</v>
      </c>
      <c r="C98">
        <v>126011</v>
      </c>
      <c r="D98" t="s">
        <v>133</v>
      </c>
      <c r="E98" t="s">
        <v>17</v>
      </c>
      <c r="F98" s="4">
        <v>9000.12</v>
      </c>
      <c r="G98">
        <v>3750</v>
      </c>
      <c r="H98">
        <v>337.5</v>
      </c>
      <c r="I98" s="3">
        <v>0.0001</v>
      </c>
      <c r="J98" s="3">
        <v>0.0017</v>
      </c>
    </row>
    <row r="99" spans="1:10" ht="12.75">
      <c r="A99" s="2" t="s">
        <v>212</v>
      </c>
      <c r="F99" s="5">
        <v>9000.12</v>
      </c>
      <c r="H99" s="2">
        <v>337.5</v>
      </c>
      <c r="I99" s="6">
        <v>0.0001</v>
      </c>
      <c r="J99" s="6">
        <v>0.0017</v>
      </c>
    </row>
    <row r="100" ht="12.75">
      <c r="A100" t="s">
        <v>217</v>
      </c>
    </row>
    <row r="101" spans="1:10" ht="12.75">
      <c r="A101" t="s">
        <v>416</v>
      </c>
      <c r="C101">
        <v>777037</v>
      </c>
      <c r="D101" t="s">
        <v>219</v>
      </c>
      <c r="E101" t="s">
        <v>17</v>
      </c>
      <c r="F101" s="4">
        <v>19349.99</v>
      </c>
      <c r="G101">
        <v>1940</v>
      </c>
      <c r="H101">
        <v>375.39</v>
      </c>
      <c r="I101" s="3">
        <v>0.0001</v>
      </c>
      <c r="J101" s="3">
        <v>0.0019</v>
      </c>
    </row>
    <row r="102" spans="1:10" ht="12.75">
      <c r="A102" s="2" t="s">
        <v>220</v>
      </c>
      <c r="F102" s="5">
        <v>19349.99</v>
      </c>
      <c r="H102" s="2">
        <v>375.39</v>
      </c>
      <c r="I102" s="6">
        <v>0.0001</v>
      </c>
      <c r="J102" s="6">
        <v>0.0019</v>
      </c>
    </row>
    <row r="103" ht="12.75">
      <c r="A103" t="s">
        <v>417</v>
      </c>
    </row>
    <row r="104" spans="1:10" ht="12.75">
      <c r="A104" t="s">
        <v>418</v>
      </c>
      <c r="C104">
        <v>276014</v>
      </c>
      <c r="D104" t="s">
        <v>207</v>
      </c>
      <c r="E104" t="s">
        <v>17</v>
      </c>
      <c r="F104" s="4">
        <v>6240</v>
      </c>
      <c r="G104">
        <v>761</v>
      </c>
      <c r="H104">
        <v>47.49</v>
      </c>
      <c r="I104" s="3">
        <v>0</v>
      </c>
      <c r="J104" s="3">
        <v>0.0002</v>
      </c>
    </row>
    <row r="105" spans="1:10" ht="12.75">
      <c r="A105" s="2" t="s">
        <v>419</v>
      </c>
      <c r="F105" s="5">
        <v>6240</v>
      </c>
      <c r="H105" s="2">
        <v>47.49</v>
      </c>
      <c r="I105" s="6">
        <v>0</v>
      </c>
      <c r="J105" s="6">
        <v>0.0002</v>
      </c>
    </row>
    <row r="106" ht="12.75">
      <c r="A106" t="s">
        <v>420</v>
      </c>
    </row>
    <row r="107" spans="1:10" ht="12.75">
      <c r="A107" t="s">
        <v>421</v>
      </c>
      <c r="C107">
        <v>1081868</v>
      </c>
      <c r="D107" t="s">
        <v>207</v>
      </c>
      <c r="E107" t="s">
        <v>17</v>
      </c>
      <c r="F107" s="4">
        <v>3185</v>
      </c>
      <c r="G107">
        <v>4820</v>
      </c>
      <c r="H107">
        <v>153.52</v>
      </c>
      <c r="I107" s="3">
        <v>0.0001</v>
      </c>
      <c r="J107" s="3">
        <v>0.0008</v>
      </c>
    </row>
    <row r="108" spans="1:10" ht="12.75">
      <c r="A108" s="2" t="s">
        <v>422</v>
      </c>
      <c r="F108" s="5">
        <v>3185</v>
      </c>
      <c r="H108" s="2">
        <v>153.52</v>
      </c>
      <c r="I108" s="6">
        <v>0.0001</v>
      </c>
      <c r="J108" s="6">
        <v>0.0008</v>
      </c>
    </row>
    <row r="109" ht="12.75">
      <c r="A109" t="s">
        <v>423</v>
      </c>
    </row>
    <row r="110" spans="1:10" ht="12.75">
      <c r="A110" t="s">
        <v>424</v>
      </c>
      <c r="C110">
        <v>759019</v>
      </c>
      <c r="D110" t="s">
        <v>133</v>
      </c>
      <c r="E110" t="s">
        <v>17</v>
      </c>
      <c r="F110">
        <v>21</v>
      </c>
      <c r="G110">
        <v>89200</v>
      </c>
      <c r="H110">
        <v>18.73</v>
      </c>
      <c r="I110" s="3">
        <v>0</v>
      </c>
      <c r="J110" s="3">
        <v>0.0001</v>
      </c>
    </row>
    <row r="111" spans="1:10" ht="12.75">
      <c r="A111" s="2" t="s">
        <v>425</v>
      </c>
      <c r="F111" s="2">
        <v>21</v>
      </c>
      <c r="H111" s="2">
        <v>18.73</v>
      </c>
      <c r="I111" s="6">
        <v>0</v>
      </c>
      <c r="J111" s="6">
        <v>0.0001</v>
      </c>
    </row>
    <row r="112" ht="12.75">
      <c r="A112" t="s">
        <v>233</v>
      </c>
    </row>
    <row r="113" spans="1:10" ht="12.75">
      <c r="A113" t="s">
        <v>426</v>
      </c>
      <c r="C113">
        <v>723007</v>
      </c>
      <c r="D113" t="s">
        <v>133</v>
      </c>
      <c r="E113" t="s">
        <v>17</v>
      </c>
      <c r="F113">
        <v>424</v>
      </c>
      <c r="G113">
        <v>7480</v>
      </c>
      <c r="H113">
        <v>31.72</v>
      </c>
      <c r="I113" s="3">
        <v>0</v>
      </c>
      <c r="J113" s="3">
        <v>0.0002</v>
      </c>
    </row>
    <row r="114" spans="1:10" ht="12.75">
      <c r="A114" s="2" t="s">
        <v>235</v>
      </c>
      <c r="F114" s="2">
        <v>424</v>
      </c>
      <c r="H114" s="2">
        <v>31.72</v>
      </c>
      <c r="I114" s="6">
        <v>0</v>
      </c>
      <c r="J114" s="6">
        <v>0.0002</v>
      </c>
    </row>
    <row r="115" ht="12.75">
      <c r="A115" t="s">
        <v>427</v>
      </c>
    </row>
    <row r="116" spans="1:10" ht="12.75">
      <c r="A116" t="s">
        <v>428</v>
      </c>
      <c r="C116">
        <v>767012</v>
      </c>
      <c r="D116" t="s">
        <v>312</v>
      </c>
      <c r="E116" t="s">
        <v>17</v>
      </c>
      <c r="F116" s="4">
        <v>12464</v>
      </c>
      <c r="G116">
        <v>1013</v>
      </c>
      <c r="H116">
        <v>126.26</v>
      </c>
      <c r="I116" s="3">
        <v>0.0001</v>
      </c>
      <c r="J116" s="3">
        <v>0.0006</v>
      </c>
    </row>
    <row r="117" spans="1:10" ht="12.75">
      <c r="A117" s="2" t="s">
        <v>429</v>
      </c>
      <c r="F117" s="5">
        <v>12464</v>
      </c>
      <c r="H117" s="2">
        <v>126.26</v>
      </c>
      <c r="I117" s="6">
        <v>0.0001</v>
      </c>
      <c r="J117" s="6">
        <v>0.0006</v>
      </c>
    </row>
    <row r="118" ht="12.75">
      <c r="A118" t="s">
        <v>243</v>
      </c>
    </row>
    <row r="119" spans="1:10" ht="12.75">
      <c r="A119" t="s">
        <v>430</v>
      </c>
      <c r="C119">
        <v>608018</v>
      </c>
      <c r="D119" t="s">
        <v>367</v>
      </c>
      <c r="E119" t="s">
        <v>17</v>
      </c>
      <c r="F119" s="4">
        <v>5303.46</v>
      </c>
      <c r="G119">
        <v>2152</v>
      </c>
      <c r="H119">
        <v>114.13</v>
      </c>
      <c r="I119" s="3">
        <v>0</v>
      </c>
      <c r="J119" s="3">
        <v>0.0006</v>
      </c>
    </row>
    <row r="120" spans="1:10" ht="12.75">
      <c r="A120" s="2" t="s">
        <v>249</v>
      </c>
      <c r="F120" s="5">
        <v>5303.46</v>
      </c>
      <c r="H120" s="2">
        <v>114.13</v>
      </c>
      <c r="I120" s="6">
        <v>0</v>
      </c>
      <c r="J120" s="6">
        <v>0.0006</v>
      </c>
    </row>
    <row r="121" ht="12.75">
      <c r="A121" t="s">
        <v>431</v>
      </c>
    </row>
    <row r="122" spans="1:10" ht="12.75">
      <c r="A122" t="s">
        <v>432</v>
      </c>
      <c r="C122">
        <v>268011</v>
      </c>
      <c r="D122" t="s">
        <v>433</v>
      </c>
      <c r="E122" t="s">
        <v>17</v>
      </c>
      <c r="F122" s="4">
        <v>81100</v>
      </c>
      <c r="G122">
        <v>140.1</v>
      </c>
      <c r="H122">
        <v>113.62</v>
      </c>
      <c r="I122" s="3">
        <v>0</v>
      </c>
      <c r="J122" s="3">
        <v>0.0006</v>
      </c>
    </row>
    <row r="123" spans="1:10" ht="12.75">
      <c r="A123" s="2" t="s">
        <v>434</v>
      </c>
      <c r="F123" s="5">
        <v>81100</v>
      </c>
      <c r="H123" s="2">
        <v>113.62</v>
      </c>
      <c r="I123" s="6">
        <v>0</v>
      </c>
      <c r="J123" s="6">
        <v>0.0006</v>
      </c>
    </row>
    <row r="124" ht="12.75">
      <c r="A124" t="s">
        <v>435</v>
      </c>
    </row>
    <row r="125" spans="1:10" ht="12.75">
      <c r="A125" t="s">
        <v>436</v>
      </c>
      <c r="C125">
        <v>1081942</v>
      </c>
      <c r="D125" t="s">
        <v>133</v>
      </c>
      <c r="E125" t="s">
        <v>17</v>
      </c>
      <c r="F125" s="4">
        <v>25734</v>
      </c>
      <c r="G125">
        <v>770</v>
      </c>
      <c r="H125">
        <v>198.15</v>
      </c>
      <c r="I125" s="3">
        <v>0.0001</v>
      </c>
      <c r="J125" s="3">
        <v>0.001</v>
      </c>
    </row>
    <row r="126" spans="1:10" ht="12.75">
      <c r="A126" s="2" t="s">
        <v>437</v>
      </c>
      <c r="F126" s="5">
        <v>25734</v>
      </c>
      <c r="H126" s="2">
        <v>198.15</v>
      </c>
      <c r="I126" s="6">
        <v>0.0001</v>
      </c>
      <c r="J126" s="6">
        <v>0.001</v>
      </c>
    </row>
    <row r="127" ht="12.75">
      <c r="A127" t="s">
        <v>438</v>
      </c>
    </row>
    <row r="128" spans="1:10" ht="12.75">
      <c r="A128" t="s">
        <v>439</v>
      </c>
      <c r="C128">
        <v>232017</v>
      </c>
      <c r="D128" t="s">
        <v>433</v>
      </c>
      <c r="E128" t="s">
        <v>17</v>
      </c>
      <c r="F128" s="4">
        <v>374821</v>
      </c>
      <c r="G128">
        <v>54</v>
      </c>
      <c r="H128">
        <v>202.4</v>
      </c>
      <c r="I128" s="3">
        <v>0</v>
      </c>
      <c r="J128" s="3">
        <v>0.001</v>
      </c>
    </row>
    <row r="129" spans="1:10" ht="12.75">
      <c r="A129" s="2" t="s">
        <v>440</v>
      </c>
      <c r="F129" s="5">
        <v>374821</v>
      </c>
      <c r="H129" s="2">
        <v>202.4</v>
      </c>
      <c r="I129" s="6">
        <v>0</v>
      </c>
      <c r="J129" s="6">
        <v>0.001</v>
      </c>
    </row>
    <row r="130" ht="12.75">
      <c r="A130" t="s">
        <v>441</v>
      </c>
    </row>
    <row r="131" spans="1:10" ht="12.75">
      <c r="A131" t="s">
        <v>442</v>
      </c>
      <c r="C131">
        <v>198010</v>
      </c>
      <c r="D131" t="s">
        <v>133</v>
      </c>
      <c r="E131" t="s">
        <v>17</v>
      </c>
      <c r="F131">
        <v>902</v>
      </c>
      <c r="G131">
        <v>2241</v>
      </c>
      <c r="H131">
        <v>20.21</v>
      </c>
      <c r="I131" s="3">
        <v>0</v>
      </c>
      <c r="J131" s="3">
        <v>0.0001</v>
      </c>
    </row>
    <row r="132" spans="1:10" ht="12.75">
      <c r="A132" s="2" t="s">
        <v>443</v>
      </c>
      <c r="F132" s="2">
        <v>902</v>
      </c>
      <c r="H132" s="2">
        <v>20.21</v>
      </c>
      <c r="I132" s="6">
        <v>0</v>
      </c>
      <c r="J132" s="6">
        <v>0.0001</v>
      </c>
    </row>
    <row r="133" ht="12.75">
      <c r="A133" t="s">
        <v>444</v>
      </c>
    </row>
    <row r="134" spans="1:10" ht="12.75">
      <c r="A134" t="s">
        <v>445</v>
      </c>
      <c r="C134">
        <v>694034</v>
      </c>
      <c r="D134" t="s">
        <v>138</v>
      </c>
      <c r="E134" t="s">
        <v>17</v>
      </c>
      <c r="F134" s="4">
        <v>2800</v>
      </c>
      <c r="G134">
        <v>4600</v>
      </c>
      <c r="H134">
        <v>128.8</v>
      </c>
      <c r="I134" s="3">
        <v>0.0001</v>
      </c>
      <c r="J134" s="3">
        <v>0.0007</v>
      </c>
    </row>
    <row r="135" spans="1:10" ht="12.75">
      <c r="A135" s="2" t="s">
        <v>446</v>
      </c>
      <c r="F135" s="5">
        <v>2800</v>
      </c>
      <c r="H135" s="2">
        <v>128.8</v>
      </c>
      <c r="I135" s="6">
        <v>0.0001</v>
      </c>
      <c r="J135" s="6">
        <v>0.0007</v>
      </c>
    </row>
    <row r="136" ht="12.75">
      <c r="A136" t="s">
        <v>447</v>
      </c>
    </row>
    <row r="137" spans="1:10" ht="12.75">
      <c r="A137" t="s">
        <v>448</v>
      </c>
      <c r="C137">
        <v>829010</v>
      </c>
      <c r="D137" t="s">
        <v>219</v>
      </c>
      <c r="E137" t="s">
        <v>17</v>
      </c>
      <c r="F137" s="4">
        <v>1825</v>
      </c>
      <c r="G137">
        <v>4230</v>
      </c>
      <c r="H137">
        <v>77.2</v>
      </c>
      <c r="I137" s="3">
        <v>0</v>
      </c>
      <c r="J137" s="3">
        <v>0.0004</v>
      </c>
    </row>
    <row r="138" spans="1:10" ht="12.75">
      <c r="A138" s="2" t="s">
        <v>449</v>
      </c>
      <c r="F138" s="5">
        <v>1825</v>
      </c>
      <c r="H138" s="2">
        <v>77.2</v>
      </c>
      <c r="I138" s="6">
        <v>0</v>
      </c>
      <c r="J138" s="6">
        <v>0.0004</v>
      </c>
    </row>
    <row r="139" ht="12.75">
      <c r="A139" t="s">
        <v>450</v>
      </c>
    </row>
    <row r="140" spans="1:10" ht="12.75">
      <c r="A140" t="s">
        <v>451</v>
      </c>
      <c r="C140">
        <v>224014</v>
      </c>
      <c r="D140" t="s">
        <v>312</v>
      </c>
      <c r="E140" t="s">
        <v>17</v>
      </c>
      <c r="F140" s="4">
        <v>4454</v>
      </c>
      <c r="G140">
        <v>8250</v>
      </c>
      <c r="H140">
        <v>367.46</v>
      </c>
      <c r="I140" s="3">
        <v>0.0001</v>
      </c>
      <c r="J140" s="3">
        <v>0.0019</v>
      </c>
    </row>
    <row r="141" spans="1:10" ht="12.75">
      <c r="A141" s="2" t="s">
        <v>452</v>
      </c>
      <c r="F141" s="5">
        <v>4454</v>
      </c>
      <c r="H141" s="2">
        <v>367.46</v>
      </c>
      <c r="I141" s="6">
        <v>0.0001</v>
      </c>
      <c r="J141" s="6">
        <v>0.0019</v>
      </c>
    </row>
    <row r="142" ht="12.75">
      <c r="A142" t="s">
        <v>453</v>
      </c>
    </row>
    <row r="143" spans="1:10" ht="12.75">
      <c r="A143" t="s">
        <v>454</v>
      </c>
      <c r="C143">
        <v>1082551</v>
      </c>
      <c r="D143" t="s">
        <v>219</v>
      </c>
      <c r="E143" t="s">
        <v>17</v>
      </c>
      <c r="F143" s="4">
        <v>2299.97</v>
      </c>
      <c r="G143">
        <v>3806</v>
      </c>
      <c r="H143">
        <v>87.54</v>
      </c>
      <c r="I143" s="3">
        <v>0.0001</v>
      </c>
      <c r="J143" s="3">
        <v>0.0004</v>
      </c>
    </row>
    <row r="144" spans="1:10" ht="12.75">
      <c r="A144" s="2" t="s">
        <v>455</v>
      </c>
      <c r="F144" s="5">
        <v>2299.97</v>
      </c>
      <c r="H144" s="2">
        <v>87.54</v>
      </c>
      <c r="I144" s="6">
        <v>0.0001</v>
      </c>
      <c r="J144" s="6">
        <v>0.0004</v>
      </c>
    </row>
    <row r="145" ht="12.75">
      <c r="A145" t="s">
        <v>456</v>
      </c>
    </row>
    <row r="146" spans="1:10" ht="12.75">
      <c r="A146" t="s">
        <v>457</v>
      </c>
      <c r="C146">
        <v>1084458</v>
      </c>
      <c r="D146" t="s">
        <v>375</v>
      </c>
      <c r="E146" t="s">
        <v>17</v>
      </c>
      <c r="F146" s="4">
        <v>6500</v>
      </c>
      <c r="G146">
        <v>1360</v>
      </c>
      <c r="H146">
        <v>88.4</v>
      </c>
      <c r="I146" s="3">
        <v>0.0001</v>
      </c>
      <c r="J146" s="3">
        <v>0.0004</v>
      </c>
    </row>
    <row r="147" spans="1:10" ht="12.75">
      <c r="A147" s="2" t="s">
        <v>458</v>
      </c>
      <c r="F147" s="5">
        <v>6500</v>
      </c>
      <c r="H147" s="2">
        <v>88.4</v>
      </c>
      <c r="I147" s="6">
        <v>0.0001</v>
      </c>
      <c r="J147" s="6">
        <v>0.0004</v>
      </c>
    </row>
    <row r="148" ht="12.75">
      <c r="A148" t="s">
        <v>266</v>
      </c>
    </row>
    <row r="149" spans="1:10" ht="12.75">
      <c r="A149" t="s">
        <v>459</v>
      </c>
      <c r="C149">
        <v>1087949</v>
      </c>
      <c r="D149" t="s">
        <v>138</v>
      </c>
      <c r="E149" t="s">
        <v>17</v>
      </c>
      <c r="F149" s="4">
        <v>8535.56</v>
      </c>
      <c r="G149">
        <v>2259</v>
      </c>
      <c r="H149">
        <v>192.82</v>
      </c>
      <c r="I149" s="3">
        <v>0.0001</v>
      </c>
      <c r="J149" s="3">
        <v>0.001</v>
      </c>
    </row>
    <row r="150" spans="1:10" ht="12.75">
      <c r="A150" s="2" t="s">
        <v>271</v>
      </c>
      <c r="F150" s="5">
        <v>8535.56</v>
      </c>
      <c r="H150" s="2">
        <v>192.82</v>
      </c>
      <c r="I150" s="6">
        <v>0.0001</v>
      </c>
      <c r="J150" s="6">
        <v>0.001</v>
      </c>
    </row>
    <row r="151" ht="12.75">
      <c r="A151" t="s">
        <v>460</v>
      </c>
    </row>
    <row r="152" spans="1:10" ht="12.75">
      <c r="A152" t="s">
        <v>461</v>
      </c>
      <c r="C152">
        <v>566018</v>
      </c>
      <c r="D152" t="s">
        <v>312</v>
      </c>
      <c r="E152" t="s">
        <v>17</v>
      </c>
      <c r="F152" s="4">
        <v>3786</v>
      </c>
      <c r="G152">
        <v>4300</v>
      </c>
      <c r="H152">
        <v>162.8</v>
      </c>
      <c r="I152" s="3">
        <v>0.0001</v>
      </c>
      <c r="J152" s="3">
        <v>0.0008</v>
      </c>
    </row>
    <row r="153" spans="1:10" ht="12.75">
      <c r="A153" s="2" t="s">
        <v>462</v>
      </c>
      <c r="F153" s="5">
        <v>3786</v>
      </c>
      <c r="H153" s="2">
        <v>162.8</v>
      </c>
      <c r="I153" s="6">
        <v>0.0001</v>
      </c>
      <c r="J153" s="6">
        <v>0.0008</v>
      </c>
    </row>
    <row r="154" ht="12.75">
      <c r="A154" t="s">
        <v>463</v>
      </c>
    </row>
    <row r="155" spans="1:10" ht="12.75">
      <c r="A155" t="s">
        <v>464</v>
      </c>
      <c r="C155">
        <v>1081116</v>
      </c>
      <c r="D155" t="s">
        <v>138</v>
      </c>
      <c r="E155" t="s">
        <v>17</v>
      </c>
      <c r="F155">
        <v>550</v>
      </c>
      <c r="G155">
        <v>8300</v>
      </c>
      <c r="H155">
        <v>45.65</v>
      </c>
      <c r="I155" s="3">
        <v>0</v>
      </c>
      <c r="J155" s="3">
        <v>0.0002</v>
      </c>
    </row>
    <row r="156" spans="1:10" ht="12.75">
      <c r="A156" s="2" t="s">
        <v>465</v>
      </c>
      <c r="F156" s="2">
        <v>550</v>
      </c>
      <c r="H156" s="2">
        <v>45.65</v>
      </c>
      <c r="I156" s="6">
        <v>0</v>
      </c>
      <c r="J156" s="6">
        <v>0.0002</v>
      </c>
    </row>
    <row r="157" ht="12.75">
      <c r="A157" t="s">
        <v>466</v>
      </c>
    </row>
    <row r="158" spans="1:10" ht="12.75">
      <c r="A158" t="s">
        <v>467</v>
      </c>
      <c r="C158">
        <v>386011</v>
      </c>
      <c r="D158" t="s">
        <v>138</v>
      </c>
      <c r="E158" t="s">
        <v>17</v>
      </c>
      <c r="F158" s="4">
        <v>1049</v>
      </c>
      <c r="G158">
        <v>546</v>
      </c>
      <c r="H158">
        <v>5.73</v>
      </c>
      <c r="I158" s="3">
        <v>0</v>
      </c>
      <c r="J158" s="3">
        <v>0</v>
      </c>
    </row>
    <row r="159" spans="1:10" ht="12.75">
      <c r="A159" s="2" t="s">
        <v>468</v>
      </c>
      <c r="F159" s="5">
        <v>1049</v>
      </c>
      <c r="H159" s="2">
        <v>5.73</v>
      </c>
      <c r="I159" s="6">
        <v>0</v>
      </c>
      <c r="J159" s="6">
        <v>0</v>
      </c>
    </row>
    <row r="160" ht="12.75">
      <c r="A160" t="s">
        <v>469</v>
      </c>
    </row>
    <row r="161" spans="1:10" ht="12.75">
      <c r="A161" t="s">
        <v>470</v>
      </c>
      <c r="C161">
        <v>1104009</v>
      </c>
      <c r="D161" t="s">
        <v>133</v>
      </c>
      <c r="E161" t="s">
        <v>17</v>
      </c>
      <c r="F161" s="4">
        <v>2749</v>
      </c>
      <c r="G161">
        <v>966.6</v>
      </c>
      <c r="H161">
        <v>26.57</v>
      </c>
      <c r="I161" s="3">
        <v>0</v>
      </c>
      <c r="J161" s="3">
        <v>0.0001</v>
      </c>
    </row>
    <row r="162" spans="1:10" ht="12.75">
      <c r="A162" s="2" t="s">
        <v>471</v>
      </c>
      <c r="F162" s="5">
        <v>2749</v>
      </c>
      <c r="H162" s="2">
        <v>26.57</v>
      </c>
      <c r="I162" s="6">
        <v>0</v>
      </c>
      <c r="J162" s="6">
        <v>0.0001</v>
      </c>
    </row>
    <row r="163" ht="12.75">
      <c r="A163" t="s">
        <v>472</v>
      </c>
    </row>
    <row r="164" spans="1:10" ht="12.75">
      <c r="A164" t="s">
        <v>473</v>
      </c>
      <c r="C164">
        <v>1091354</v>
      </c>
      <c r="D164" t="s">
        <v>133</v>
      </c>
      <c r="E164" t="s">
        <v>17</v>
      </c>
      <c r="F164">
        <v>986</v>
      </c>
      <c r="G164">
        <v>5525</v>
      </c>
      <c r="H164">
        <v>54.48</v>
      </c>
      <c r="I164" s="3">
        <v>0</v>
      </c>
      <c r="J164" s="3">
        <v>0.0003</v>
      </c>
    </row>
    <row r="165" spans="1:10" ht="12.75">
      <c r="A165" t="s">
        <v>474</v>
      </c>
      <c r="C165">
        <v>1097948</v>
      </c>
      <c r="D165" t="s">
        <v>133</v>
      </c>
      <c r="E165" t="s">
        <v>17</v>
      </c>
      <c r="G165">
        <v>6481</v>
      </c>
      <c r="I165" s="3">
        <v>0</v>
      </c>
      <c r="J165" s="3">
        <v>0</v>
      </c>
    </row>
    <row r="166" spans="1:10" ht="12.75">
      <c r="A166" s="2" t="s">
        <v>475</v>
      </c>
      <c r="F166" s="2">
        <v>986</v>
      </c>
      <c r="H166" s="2">
        <v>54.48</v>
      </c>
      <c r="I166" s="6">
        <v>0</v>
      </c>
      <c r="J166" s="6">
        <v>0.0003</v>
      </c>
    </row>
    <row r="167" ht="12.75">
      <c r="A167" t="s">
        <v>476</v>
      </c>
    </row>
    <row r="168" spans="1:10" ht="12.75">
      <c r="A168" t="s">
        <v>477</v>
      </c>
      <c r="C168">
        <v>1098474</v>
      </c>
      <c r="D168" t="s">
        <v>375</v>
      </c>
      <c r="E168" t="s">
        <v>17</v>
      </c>
      <c r="F168" s="4">
        <v>1996</v>
      </c>
      <c r="G168">
        <v>6240</v>
      </c>
      <c r="H168">
        <v>124.55</v>
      </c>
      <c r="I168" s="3">
        <v>0</v>
      </c>
      <c r="J168" s="3">
        <v>0.0006</v>
      </c>
    </row>
    <row r="169" spans="1:10" ht="12.75">
      <c r="A169" s="2" t="s">
        <v>478</v>
      </c>
      <c r="F169" s="5">
        <v>1996</v>
      </c>
      <c r="H169" s="2">
        <v>124.55</v>
      </c>
      <c r="I169" s="6">
        <v>0</v>
      </c>
      <c r="J169" s="6">
        <v>0.0006</v>
      </c>
    </row>
    <row r="170" ht="12.75">
      <c r="A170" t="s">
        <v>479</v>
      </c>
    </row>
    <row r="171" spans="1:10" ht="12.75">
      <c r="A171" t="s">
        <v>479</v>
      </c>
      <c r="C171">
        <v>1101732</v>
      </c>
      <c r="D171" t="s">
        <v>375</v>
      </c>
      <c r="E171" t="s">
        <v>17</v>
      </c>
      <c r="F171" s="4">
        <v>1414</v>
      </c>
      <c r="G171">
        <v>7302</v>
      </c>
      <c r="H171">
        <v>103.25</v>
      </c>
      <c r="I171" s="3">
        <v>0</v>
      </c>
      <c r="J171" s="3">
        <v>0.0005</v>
      </c>
    </row>
    <row r="172" spans="1:10" ht="12.75">
      <c r="A172" s="2" t="s">
        <v>480</v>
      </c>
      <c r="F172" s="5">
        <v>1414</v>
      </c>
      <c r="H172" s="2">
        <v>103.25</v>
      </c>
      <c r="I172" s="6">
        <v>0</v>
      </c>
      <c r="J172" s="6">
        <v>0.0005</v>
      </c>
    </row>
    <row r="173" ht="12.75">
      <c r="A173" t="s">
        <v>325</v>
      </c>
    </row>
    <row r="174" spans="1:10" ht="12.75">
      <c r="A174" t="s">
        <v>481</v>
      </c>
      <c r="C174">
        <v>6360044</v>
      </c>
      <c r="D174" t="s">
        <v>207</v>
      </c>
      <c r="E174" t="s">
        <v>17</v>
      </c>
      <c r="F174" s="4">
        <v>1107</v>
      </c>
      <c r="G174">
        <v>16100</v>
      </c>
      <c r="H174">
        <v>178.23</v>
      </c>
      <c r="I174" s="3">
        <v>0.0001</v>
      </c>
      <c r="J174" s="3">
        <v>0.0009</v>
      </c>
    </row>
    <row r="175" spans="1:10" ht="12.75">
      <c r="A175" s="2" t="s">
        <v>328</v>
      </c>
      <c r="F175" s="5">
        <v>1107</v>
      </c>
      <c r="H175" s="2">
        <v>178.23</v>
      </c>
      <c r="I175" s="6">
        <v>0.0001</v>
      </c>
      <c r="J175" s="6">
        <v>0.0009</v>
      </c>
    </row>
    <row r="176" spans="1:10" ht="12.75">
      <c r="A176" s="2" t="s">
        <v>482</v>
      </c>
      <c r="F176" s="5">
        <v>600781.1</v>
      </c>
      <c r="H176" s="5">
        <v>4033.27</v>
      </c>
      <c r="I176" s="6">
        <v>0</v>
      </c>
      <c r="J176" s="6">
        <v>0.0205</v>
      </c>
    </row>
    <row r="177" spans="1:10" ht="12.75">
      <c r="A177" t="s">
        <v>483</v>
      </c>
      <c r="I177" s="3">
        <v>0</v>
      </c>
      <c r="J177" s="3">
        <v>0</v>
      </c>
    </row>
    <row r="178" ht="12.75">
      <c r="A178" t="s">
        <v>131</v>
      </c>
    </row>
    <row r="179" spans="1:10" ht="12.75">
      <c r="A179" t="s">
        <v>484</v>
      </c>
      <c r="C179">
        <v>699017</v>
      </c>
      <c r="D179" t="s">
        <v>133</v>
      </c>
      <c r="E179" t="s">
        <v>17</v>
      </c>
      <c r="F179">
        <v>537.74</v>
      </c>
      <c r="G179">
        <v>28810</v>
      </c>
      <c r="H179">
        <v>154.92</v>
      </c>
      <c r="I179" s="3">
        <v>0.0001</v>
      </c>
      <c r="J179" s="3">
        <v>0.0008</v>
      </c>
    </row>
    <row r="180" spans="1:10" ht="12.75">
      <c r="A180" s="2" t="s">
        <v>135</v>
      </c>
      <c r="F180" s="2">
        <v>537.74</v>
      </c>
      <c r="H180" s="2">
        <v>154.92</v>
      </c>
      <c r="I180" s="6">
        <v>0.0001</v>
      </c>
      <c r="J180" s="6">
        <v>0.0008</v>
      </c>
    </row>
    <row r="181" ht="12.75">
      <c r="A181" t="s">
        <v>174</v>
      </c>
    </row>
    <row r="182" spans="1:10" ht="12.75">
      <c r="A182" t="s">
        <v>485</v>
      </c>
      <c r="C182">
        <v>736579</v>
      </c>
      <c r="D182" t="s">
        <v>138</v>
      </c>
      <c r="E182" t="s">
        <v>17</v>
      </c>
      <c r="F182">
        <v>156</v>
      </c>
      <c r="G182">
        <v>11270</v>
      </c>
      <c r="H182">
        <v>17.58</v>
      </c>
      <c r="I182" s="3">
        <v>0</v>
      </c>
      <c r="J182" s="3">
        <v>0.0001</v>
      </c>
    </row>
    <row r="183" spans="1:10" ht="12.75">
      <c r="A183" s="2" t="s">
        <v>179</v>
      </c>
      <c r="F183" s="2">
        <v>156</v>
      </c>
      <c r="H183" s="2">
        <v>17.58</v>
      </c>
      <c r="I183" s="6">
        <v>0</v>
      </c>
      <c r="J183" s="6">
        <v>0.0001</v>
      </c>
    </row>
    <row r="184" ht="12.75">
      <c r="A184" t="s">
        <v>227</v>
      </c>
    </row>
    <row r="185" spans="1:10" ht="12.75">
      <c r="A185" t="s">
        <v>486</v>
      </c>
      <c r="C185">
        <v>226019</v>
      </c>
      <c r="D185" t="s">
        <v>133</v>
      </c>
      <c r="E185" t="s">
        <v>17</v>
      </c>
      <c r="F185" s="4">
        <v>12992</v>
      </c>
      <c r="G185">
        <v>680</v>
      </c>
      <c r="H185">
        <v>88.35</v>
      </c>
      <c r="I185" s="3">
        <v>0</v>
      </c>
      <c r="J185" s="3">
        <v>0.0004</v>
      </c>
    </row>
    <row r="186" spans="1:10" ht="12.75">
      <c r="A186" s="2" t="s">
        <v>232</v>
      </c>
      <c r="F186" s="5">
        <v>12992</v>
      </c>
      <c r="H186" s="2">
        <v>88.35</v>
      </c>
      <c r="I186" s="6">
        <v>0</v>
      </c>
      <c r="J186" s="6">
        <v>0.0004</v>
      </c>
    </row>
    <row r="187" ht="12.75">
      <c r="A187" t="s">
        <v>438</v>
      </c>
    </row>
    <row r="188" spans="1:10" ht="12.75">
      <c r="A188" t="s">
        <v>487</v>
      </c>
      <c r="C188">
        <v>2320083</v>
      </c>
      <c r="E188" t="s">
        <v>17</v>
      </c>
      <c r="G188">
        <v>33.3</v>
      </c>
      <c r="I188" s="3">
        <v>0</v>
      </c>
      <c r="J188" s="3">
        <v>0</v>
      </c>
    </row>
    <row r="189" spans="1:10" ht="12.75">
      <c r="A189" s="2" t="s">
        <v>440</v>
      </c>
      <c r="F189" s="2">
        <v>0</v>
      </c>
      <c r="H189" s="2">
        <v>0</v>
      </c>
      <c r="I189" s="6">
        <v>0</v>
      </c>
      <c r="J189" s="6">
        <v>0</v>
      </c>
    </row>
    <row r="190" ht="12.75">
      <c r="A190" t="s">
        <v>488</v>
      </c>
    </row>
    <row r="191" spans="1:10" ht="12.75">
      <c r="A191" t="s">
        <v>489</v>
      </c>
      <c r="C191">
        <v>1080639</v>
      </c>
      <c r="D191" t="s">
        <v>207</v>
      </c>
      <c r="E191" t="s">
        <v>17</v>
      </c>
      <c r="F191" s="4">
        <v>2890</v>
      </c>
      <c r="G191">
        <v>5896</v>
      </c>
      <c r="H191">
        <v>170.39</v>
      </c>
      <c r="I191" s="3">
        <v>0.0002</v>
      </c>
      <c r="J191" s="3">
        <v>0.0009</v>
      </c>
    </row>
    <row r="192" spans="1:10" ht="12.75">
      <c r="A192" s="2" t="s">
        <v>490</v>
      </c>
      <c r="F192" s="5">
        <v>2890</v>
      </c>
      <c r="H192" s="2">
        <v>170.39</v>
      </c>
      <c r="I192" s="6">
        <v>0.0002</v>
      </c>
      <c r="J192" s="6">
        <v>0.0009</v>
      </c>
    </row>
    <row r="193" ht="12.75">
      <c r="A193" t="s">
        <v>491</v>
      </c>
    </row>
    <row r="194" spans="1:10" ht="12.75">
      <c r="A194" t="s">
        <v>491</v>
      </c>
      <c r="C194">
        <v>1094044</v>
      </c>
      <c r="D194" t="s">
        <v>133</v>
      </c>
      <c r="E194" t="s">
        <v>17</v>
      </c>
      <c r="F194" s="4">
        <v>1387.41</v>
      </c>
      <c r="G194">
        <v>3433</v>
      </c>
      <c r="H194">
        <v>47.63</v>
      </c>
      <c r="I194" s="3">
        <v>0.0001</v>
      </c>
      <c r="J194" s="3">
        <v>0.0002</v>
      </c>
    </row>
    <row r="195" spans="1:10" ht="12.75">
      <c r="A195" s="2" t="s">
        <v>492</v>
      </c>
      <c r="F195" s="5">
        <v>1387.41</v>
      </c>
      <c r="H195" s="2">
        <v>47.63</v>
      </c>
      <c r="I195" s="6">
        <v>0.0001</v>
      </c>
      <c r="J195" s="6">
        <v>0.0002</v>
      </c>
    </row>
    <row r="196" ht="12.75">
      <c r="A196" t="s">
        <v>493</v>
      </c>
    </row>
    <row r="197" spans="1:10" ht="12.75">
      <c r="A197" t="s">
        <v>494</v>
      </c>
      <c r="C197">
        <v>1109644</v>
      </c>
      <c r="D197" t="s">
        <v>133</v>
      </c>
      <c r="E197" t="s">
        <v>17</v>
      </c>
      <c r="G197">
        <v>604.9</v>
      </c>
      <c r="I197" s="3">
        <v>0</v>
      </c>
      <c r="J197" s="3">
        <v>0</v>
      </c>
    </row>
    <row r="198" spans="1:10" ht="12.75">
      <c r="A198" s="2" t="s">
        <v>495</v>
      </c>
      <c r="F198" s="2">
        <v>0</v>
      </c>
      <c r="H198" s="2">
        <v>0</v>
      </c>
      <c r="I198" s="6">
        <v>0</v>
      </c>
      <c r="J198" s="6">
        <v>0</v>
      </c>
    </row>
    <row r="199" spans="1:10" ht="12.75">
      <c r="A199" s="2" t="s">
        <v>496</v>
      </c>
      <c r="F199" s="5">
        <v>17963.15</v>
      </c>
      <c r="H199" s="2">
        <v>478.87</v>
      </c>
      <c r="I199" s="6">
        <v>0</v>
      </c>
      <c r="J199" s="6">
        <v>0.0024</v>
      </c>
    </row>
    <row r="200" spans="1:10" ht="12.75">
      <c r="A200" t="s">
        <v>497</v>
      </c>
      <c r="I200" s="3">
        <v>0</v>
      </c>
      <c r="J200" s="3">
        <v>0</v>
      </c>
    </row>
    <row r="201" spans="1:10" ht="12.75">
      <c r="A201" s="2" t="s">
        <v>498</v>
      </c>
      <c r="F201" s="2">
        <v>0</v>
      </c>
      <c r="H201" s="2">
        <v>0</v>
      </c>
      <c r="I201" s="6">
        <v>0</v>
      </c>
      <c r="J201" s="6">
        <v>0</v>
      </c>
    </row>
    <row r="202" spans="1:10" ht="12.75">
      <c r="A202" s="2" t="s">
        <v>34</v>
      </c>
      <c r="F202" s="5">
        <v>1481543.21</v>
      </c>
      <c r="H202" s="5">
        <v>24202.33</v>
      </c>
      <c r="I202" s="6">
        <v>0.0001</v>
      </c>
      <c r="J202" s="6">
        <v>0.1231</v>
      </c>
    </row>
    <row r="203" ht="12.75">
      <c r="A203" t="s">
        <v>35</v>
      </c>
    </row>
    <row r="204" spans="1:10" ht="12.75">
      <c r="A204" t="s">
        <v>108</v>
      </c>
      <c r="I204" s="3">
        <v>0</v>
      </c>
      <c r="J204" s="3">
        <v>0</v>
      </c>
    </row>
    <row r="205" ht="12.75">
      <c r="A205" t="s">
        <v>499</v>
      </c>
    </row>
    <row r="206" spans="1:10" ht="12.75">
      <c r="A206" t="s">
        <v>500</v>
      </c>
      <c r="C206" t="s">
        <v>501</v>
      </c>
      <c r="D206" t="s">
        <v>502</v>
      </c>
      <c r="E206" t="s">
        <v>21</v>
      </c>
      <c r="F206" s="4">
        <v>17984.1</v>
      </c>
      <c r="G206">
        <v>5618</v>
      </c>
      <c r="H206" s="4">
        <v>1010.35</v>
      </c>
      <c r="I206" s="3">
        <v>0</v>
      </c>
      <c r="J206" s="3">
        <v>0.0051</v>
      </c>
    </row>
    <row r="207" spans="1:10" ht="12.75">
      <c r="A207" s="2" t="s">
        <v>503</v>
      </c>
      <c r="F207" s="5">
        <v>17984.1</v>
      </c>
      <c r="H207" s="5">
        <v>1010.35</v>
      </c>
      <c r="I207" s="6">
        <v>0</v>
      </c>
      <c r="J207" s="6">
        <v>0.0051</v>
      </c>
    </row>
    <row r="208" ht="12.75">
      <c r="A208" t="s">
        <v>504</v>
      </c>
    </row>
    <row r="209" spans="1:10" ht="12.75">
      <c r="A209" t="s">
        <v>505</v>
      </c>
      <c r="C209" t="s">
        <v>506</v>
      </c>
      <c r="D209" t="s">
        <v>507</v>
      </c>
      <c r="E209" t="s">
        <v>21</v>
      </c>
      <c r="F209" s="4">
        <v>13174.75</v>
      </c>
      <c r="G209">
        <v>270</v>
      </c>
      <c r="H209">
        <v>35.57</v>
      </c>
      <c r="I209" s="3">
        <v>0.0001</v>
      </c>
      <c r="J209" s="3">
        <v>0.0002</v>
      </c>
    </row>
    <row r="210" spans="1:10" ht="12.75">
      <c r="A210" s="2" t="s">
        <v>508</v>
      </c>
      <c r="F210" s="5">
        <v>13174.75</v>
      </c>
      <c r="H210" s="2">
        <v>35.57</v>
      </c>
      <c r="I210" s="6">
        <v>0.0002</v>
      </c>
      <c r="J210" s="6">
        <v>0.0002</v>
      </c>
    </row>
    <row r="211" ht="12.75">
      <c r="A211" t="s">
        <v>509</v>
      </c>
    </row>
    <row r="212" spans="1:10" ht="12.75">
      <c r="A212" t="s">
        <v>510</v>
      </c>
      <c r="C212" t="s">
        <v>511</v>
      </c>
      <c r="D212" t="s">
        <v>512</v>
      </c>
      <c r="E212" t="s">
        <v>21</v>
      </c>
      <c r="F212" s="4">
        <v>2117.78</v>
      </c>
      <c r="G212">
        <v>126</v>
      </c>
      <c r="H212">
        <v>2.67</v>
      </c>
      <c r="I212" s="3">
        <v>0</v>
      </c>
      <c r="J212" s="3">
        <v>0</v>
      </c>
    </row>
    <row r="213" spans="1:10" ht="12.75">
      <c r="A213" s="2" t="s">
        <v>513</v>
      </c>
      <c r="F213" s="5">
        <v>2117.78</v>
      </c>
      <c r="H213" s="2">
        <v>2.67</v>
      </c>
      <c r="I213" s="6">
        <v>0.0001</v>
      </c>
      <c r="J213" s="6">
        <v>0</v>
      </c>
    </row>
    <row r="214" spans="1:10" ht="12.75">
      <c r="A214" s="2" t="s">
        <v>109</v>
      </c>
      <c r="F214" s="5">
        <v>33276.63</v>
      </c>
      <c r="H214" s="5">
        <v>1048.59</v>
      </c>
      <c r="I214" s="6">
        <v>0</v>
      </c>
      <c r="J214" s="6">
        <v>0.0053</v>
      </c>
    </row>
    <row r="215" spans="1:10" ht="12.75">
      <c r="A215" t="s">
        <v>110</v>
      </c>
      <c r="I215" s="3">
        <v>0</v>
      </c>
      <c r="J215" s="3">
        <v>0</v>
      </c>
    </row>
    <row r="216" spans="1:10" ht="12.75">
      <c r="A216" s="2" t="s">
        <v>111</v>
      </c>
      <c r="F216" s="2">
        <v>0</v>
      </c>
      <c r="H216" s="2">
        <v>0</v>
      </c>
      <c r="I216" s="6">
        <v>0</v>
      </c>
      <c r="J216" s="6">
        <v>0</v>
      </c>
    </row>
    <row r="217" spans="1:10" ht="12.75">
      <c r="A217" s="2" t="s">
        <v>38</v>
      </c>
      <c r="F217" s="5">
        <v>33276.63</v>
      </c>
      <c r="H217" s="5">
        <v>1048.59</v>
      </c>
      <c r="I217" s="6">
        <v>0</v>
      </c>
      <c r="J217" s="6">
        <v>0.0053</v>
      </c>
    </row>
    <row r="218" spans="1:10" ht="12.75">
      <c r="A218" s="2" t="s">
        <v>514</v>
      </c>
      <c r="F218" s="5">
        <v>1514819.84</v>
      </c>
      <c r="H218" s="5">
        <v>25250.92</v>
      </c>
      <c r="I218" s="6">
        <v>0.0001</v>
      </c>
      <c r="J218" s="6">
        <v>0.1285</v>
      </c>
    </row>
  </sheetData>
  <mergeCells count="5">
    <mergeCell ref="B4:C4"/>
    <mergeCell ref="B5:G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01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2" max="2" width="1.7109375" style="0" bestFit="1" customWidth="1"/>
    <col min="3" max="3" width="23.421875" style="0" bestFit="1" customWidth="1"/>
    <col min="4" max="4" width="13.85156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4" ht="12.75">
      <c r="B4" s="16" t="s">
        <v>113</v>
      </c>
      <c r="C4" s="17"/>
      <c r="D4" s="17"/>
    </row>
    <row r="5" spans="2:7" ht="12.75">
      <c r="B5" s="16" t="s">
        <v>114</v>
      </c>
      <c r="C5" s="17"/>
      <c r="D5" s="17"/>
      <c r="E5" s="17"/>
      <c r="F5" s="17"/>
      <c r="G5" s="17"/>
    </row>
    <row r="7" spans="3:16" ht="12.75">
      <c r="C7" s="2" t="s">
        <v>101</v>
      </c>
      <c r="D7" s="2" t="s">
        <v>3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9</v>
      </c>
      <c r="O7" s="2" t="s">
        <v>102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115</v>
      </c>
      <c r="L10">
        <v>0</v>
      </c>
      <c r="N10">
        <v>0</v>
      </c>
      <c r="O10" s="3">
        <v>0</v>
      </c>
      <c r="P10" s="3">
        <v>0</v>
      </c>
    </row>
    <row r="11" ht="12.75">
      <c r="A11" t="s">
        <v>116</v>
      </c>
    </row>
    <row r="12" spans="1:16" ht="12.75">
      <c r="A12" t="s">
        <v>117</v>
      </c>
      <c r="C12" t="s">
        <v>118</v>
      </c>
      <c r="D12">
        <v>6020010</v>
      </c>
      <c r="E12" t="s">
        <v>119</v>
      </c>
      <c r="F12" t="s">
        <v>120</v>
      </c>
      <c r="G12" t="s">
        <v>60</v>
      </c>
      <c r="H12">
        <v>0.8</v>
      </c>
      <c r="I12" t="s">
        <v>17</v>
      </c>
      <c r="J12" s="3">
        <v>0.0245</v>
      </c>
      <c r="K12" s="3">
        <v>0.0137</v>
      </c>
      <c r="L12">
        <v>690</v>
      </c>
      <c r="M12">
        <v>227.04</v>
      </c>
      <c r="N12">
        <v>1.57</v>
      </c>
      <c r="O12" s="3">
        <v>0.0001</v>
      </c>
      <c r="P12" s="3">
        <v>0</v>
      </c>
    </row>
    <row r="13" spans="1:16" ht="12.75">
      <c r="A13" t="s">
        <v>121</v>
      </c>
      <c r="C13" t="s">
        <v>118</v>
      </c>
      <c r="D13">
        <v>6020028</v>
      </c>
      <c r="E13" t="s">
        <v>119</v>
      </c>
      <c r="F13" t="s">
        <v>120</v>
      </c>
      <c r="G13" t="s">
        <v>60</v>
      </c>
      <c r="H13">
        <v>0.8</v>
      </c>
      <c r="I13" t="s">
        <v>17</v>
      </c>
      <c r="J13" s="3">
        <v>0.0245</v>
      </c>
      <c r="K13" s="3">
        <v>0.0086</v>
      </c>
      <c r="L13">
        <v>345</v>
      </c>
      <c r="M13">
        <v>228</v>
      </c>
      <c r="N13">
        <v>0.79</v>
      </c>
      <c r="O13" s="3">
        <v>0.0001</v>
      </c>
      <c r="P13" s="3">
        <v>0</v>
      </c>
    </row>
    <row r="14" spans="1:16" ht="12.75">
      <c r="A14" s="2" t="s">
        <v>122</v>
      </c>
      <c r="H14" s="2">
        <v>0.8</v>
      </c>
      <c r="K14" s="6">
        <v>0.012</v>
      </c>
      <c r="N14" s="2">
        <v>2.35</v>
      </c>
      <c r="O14" s="6">
        <v>0.0001</v>
      </c>
      <c r="P14" s="6">
        <v>0</v>
      </c>
    </row>
    <row r="15" ht="12.75">
      <c r="A15" t="s">
        <v>123</v>
      </c>
    </row>
    <row r="16" spans="1:16" ht="12.75">
      <c r="A16" t="s">
        <v>124</v>
      </c>
      <c r="C16" t="s">
        <v>125</v>
      </c>
      <c r="D16">
        <v>6910079</v>
      </c>
      <c r="E16" t="s">
        <v>126</v>
      </c>
      <c r="F16" t="s">
        <v>120</v>
      </c>
      <c r="G16" t="s">
        <v>127</v>
      </c>
      <c r="H16">
        <v>1.3</v>
      </c>
      <c r="I16" t="s">
        <v>17</v>
      </c>
      <c r="J16" s="3">
        <v>0.046</v>
      </c>
      <c r="K16" s="3">
        <v>0.0135</v>
      </c>
      <c r="L16" s="4">
        <v>198180</v>
      </c>
      <c r="M16">
        <v>150.63</v>
      </c>
      <c r="N16">
        <v>298.52</v>
      </c>
      <c r="O16" s="3">
        <v>0.0044</v>
      </c>
      <c r="P16" s="3">
        <v>0.0015</v>
      </c>
    </row>
    <row r="17" spans="1:16" ht="12.75">
      <c r="A17" t="s">
        <v>128</v>
      </c>
      <c r="C17" t="s">
        <v>125</v>
      </c>
      <c r="D17">
        <v>7480015</v>
      </c>
      <c r="E17" t="s">
        <v>126</v>
      </c>
      <c r="F17" t="s">
        <v>120</v>
      </c>
      <c r="G17" t="s">
        <v>129</v>
      </c>
      <c r="H17">
        <v>3.7</v>
      </c>
      <c r="I17" t="s">
        <v>17</v>
      </c>
      <c r="J17" s="3">
        <v>0.055</v>
      </c>
      <c r="K17" s="3">
        <v>0.029</v>
      </c>
      <c r="L17" s="4">
        <v>616833.9</v>
      </c>
      <c r="M17">
        <v>131.8</v>
      </c>
      <c r="N17">
        <v>812.99</v>
      </c>
      <c r="O17" s="3">
        <v>0.0009</v>
      </c>
      <c r="P17" s="3">
        <v>0.0041</v>
      </c>
    </row>
    <row r="18" spans="1:16" ht="12.75">
      <c r="A18" s="2" t="s">
        <v>130</v>
      </c>
      <c r="H18" s="2">
        <v>3.1</v>
      </c>
      <c r="K18" s="6">
        <v>0.0248</v>
      </c>
      <c r="N18" s="2">
        <v>1111.51</v>
      </c>
      <c r="O18" s="6">
        <v>0.0011</v>
      </c>
      <c r="P18" s="6">
        <v>0.0057</v>
      </c>
    </row>
    <row r="19" ht="12.75">
      <c r="A19" t="s">
        <v>131</v>
      </c>
    </row>
    <row r="20" spans="1:16" ht="12.75">
      <c r="A20" t="s">
        <v>132</v>
      </c>
      <c r="C20" t="s">
        <v>133</v>
      </c>
      <c r="D20">
        <v>6990139</v>
      </c>
      <c r="E20" t="s">
        <v>126</v>
      </c>
      <c r="F20" t="s">
        <v>120</v>
      </c>
      <c r="G20" t="s">
        <v>134</v>
      </c>
      <c r="H20">
        <v>3.9</v>
      </c>
      <c r="I20" t="s">
        <v>17</v>
      </c>
      <c r="J20" s="3">
        <v>0.05</v>
      </c>
      <c r="K20" s="3">
        <v>0.0383</v>
      </c>
      <c r="L20" s="4">
        <v>464054.28</v>
      </c>
      <c r="M20">
        <v>116.69</v>
      </c>
      <c r="N20">
        <v>541.5</v>
      </c>
      <c r="O20" s="3">
        <v>0.0005</v>
      </c>
      <c r="P20" s="3">
        <v>0.0028</v>
      </c>
    </row>
    <row r="21" spans="1:16" ht="12.75">
      <c r="A21" s="2" t="s">
        <v>135</v>
      </c>
      <c r="H21" s="2">
        <v>3.9</v>
      </c>
      <c r="K21" s="6">
        <v>0.0383</v>
      </c>
      <c r="N21" s="2">
        <v>541.5</v>
      </c>
      <c r="O21" s="6">
        <v>0.0005</v>
      </c>
      <c r="P21" s="6">
        <v>0.0028</v>
      </c>
    </row>
    <row r="22" ht="12.75">
      <c r="A22" t="s">
        <v>136</v>
      </c>
    </row>
    <row r="23" spans="1:16" ht="12.75">
      <c r="A23" t="s">
        <v>137</v>
      </c>
      <c r="C23" t="s">
        <v>138</v>
      </c>
      <c r="D23">
        <v>6390140</v>
      </c>
      <c r="E23" t="s">
        <v>126</v>
      </c>
      <c r="F23" t="s">
        <v>120</v>
      </c>
      <c r="G23" s="7">
        <v>39785</v>
      </c>
      <c r="H23">
        <v>1.2</v>
      </c>
      <c r="I23" t="s">
        <v>17</v>
      </c>
      <c r="J23" s="3">
        <v>0.043</v>
      </c>
      <c r="K23" s="3">
        <v>0.0112</v>
      </c>
      <c r="L23" s="4">
        <v>590964</v>
      </c>
      <c r="M23">
        <v>122.64</v>
      </c>
      <c r="N23">
        <v>724.76</v>
      </c>
      <c r="O23" s="3">
        <v>0.0011</v>
      </c>
      <c r="P23" s="3">
        <v>0.0037</v>
      </c>
    </row>
    <row r="24" spans="1:16" ht="12.75">
      <c r="A24" t="s">
        <v>139</v>
      </c>
      <c r="C24" t="s">
        <v>125</v>
      </c>
      <c r="D24">
        <v>6390207</v>
      </c>
      <c r="E24" t="s">
        <v>126</v>
      </c>
      <c r="F24" t="s">
        <v>120</v>
      </c>
      <c r="G24" t="s">
        <v>140</v>
      </c>
      <c r="H24">
        <v>9.1</v>
      </c>
      <c r="I24" t="s">
        <v>17</v>
      </c>
      <c r="J24" s="3">
        <v>0.0495</v>
      </c>
      <c r="K24" s="3">
        <v>0.0554</v>
      </c>
      <c r="L24">
        <v>0</v>
      </c>
      <c r="M24">
        <v>105.92</v>
      </c>
      <c r="N24">
        <v>0</v>
      </c>
      <c r="O24" s="3">
        <v>0</v>
      </c>
      <c r="P24" s="3">
        <v>0</v>
      </c>
    </row>
    <row r="25" spans="1:16" ht="12.75">
      <c r="A25" s="2" t="s">
        <v>141</v>
      </c>
      <c r="H25" s="2">
        <v>1.2</v>
      </c>
      <c r="K25" s="6">
        <v>0.0112</v>
      </c>
      <c r="N25" s="2">
        <v>724.76</v>
      </c>
      <c r="O25" s="6">
        <v>0.0003</v>
      </c>
      <c r="P25" s="6">
        <v>0.0037</v>
      </c>
    </row>
    <row r="26" ht="12.75">
      <c r="A26" t="s">
        <v>142</v>
      </c>
    </row>
    <row r="27" spans="1:16" ht="12.75">
      <c r="A27" t="s">
        <v>143</v>
      </c>
      <c r="B27" t="s">
        <v>144</v>
      </c>
      <c r="C27" t="s">
        <v>125</v>
      </c>
      <c r="D27">
        <v>2310043</v>
      </c>
      <c r="E27" t="s">
        <v>119</v>
      </c>
      <c r="F27" t="s">
        <v>120</v>
      </c>
      <c r="G27" t="s">
        <v>145</v>
      </c>
      <c r="H27">
        <v>2.9</v>
      </c>
      <c r="I27" t="s">
        <v>17</v>
      </c>
      <c r="J27" s="3">
        <v>0.0435</v>
      </c>
      <c r="K27" s="3">
        <v>0.0156</v>
      </c>
      <c r="L27" s="4">
        <v>754730</v>
      </c>
      <c r="M27">
        <v>125.05</v>
      </c>
      <c r="N27">
        <v>943.79</v>
      </c>
      <c r="O27" s="3">
        <v>0.0013</v>
      </c>
      <c r="P27" s="3">
        <v>0.0048</v>
      </c>
    </row>
    <row r="28" spans="1:16" ht="12.75">
      <c r="A28" s="2" t="s">
        <v>146</v>
      </c>
      <c r="H28" s="2">
        <v>2.9</v>
      </c>
      <c r="K28" s="6">
        <v>0.0156</v>
      </c>
      <c r="N28" s="2">
        <v>943.79</v>
      </c>
      <c r="O28" s="6">
        <v>0.0013</v>
      </c>
      <c r="P28" s="6">
        <v>0.0048</v>
      </c>
    </row>
    <row r="29" ht="12.75">
      <c r="A29" t="s">
        <v>147</v>
      </c>
    </row>
    <row r="30" spans="1:16" ht="12.75">
      <c r="A30" t="s">
        <v>148</v>
      </c>
      <c r="B30" t="s">
        <v>144</v>
      </c>
      <c r="C30" t="s">
        <v>133</v>
      </c>
      <c r="D30">
        <v>3900206</v>
      </c>
      <c r="E30" t="s">
        <v>126</v>
      </c>
      <c r="F30" t="s">
        <v>120</v>
      </c>
      <c r="G30" t="s">
        <v>149</v>
      </c>
      <c r="H30">
        <v>4.4</v>
      </c>
      <c r="I30" t="s">
        <v>17</v>
      </c>
      <c r="J30" s="3">
        <v>0.0425</v>
      </c>
      <c r="K30" s="3">
        <v>0.045</v>
      </c>
      <c r="L30" s="4">
        <v>650000</v>
      </c>
      <c r="M30">
        <v>114.41</v>
      </c>
      <c r="N30">
        <v>743.67</v>
      </c>
      <c r="O30" s="3">
        <v>0.0005</v>
      </c>
      <c r="P30" s="3">
        <v>0.0038</v>
      </c>
    </row>
    <row r="31" spans="1:16" ht="12.75">
      <c r="A31" t="s">
        <v>150</v>
      </c>
      <c r="B31" t="s">
        <v>144</v>
      </c>
      <c r="C31" t="s">
        <v>133</v>
      </c>
      <c r="D31">
        <v>3900099</v>
      </c>
      <c r="E31" t="s">
        <v>126</v>
      </c>
      <c r="F31" t="s">
        <v>120</v>
      </c>
      <c r="G31" s="7">
        <v>38571</v>
      </c>
      <c r="H31">
        <v>2.2</v>
      </c>
      <c r="I31" t="s">
        <v>17</v>
      </c>
      <c r="J31" s="3">
        <v>0.0475</v>
      </c>
      <c r="K31" s="3">
        <v>0.0266</v>
      </c>
      <c r="L31" s="4">
        <v>148248</v>
      </c>
      <c r="M31">
        <v>126.4</v>
      </c>
      <c r="N31">
        <v>187.39</v>
      </c>
      <c r="O31" s="3">
        <v>0.0004</v>
      </c>
      <c r="P31" s="3">
        <v>0.001</v>
      </c>
    </row>
    <row r="32" spans="1:16" ht="12.75">
      <c r="A32" s="2" t="s">
        <v>151</v>
      </c>
      <c r="H32" s="2">
        <v>4</v>
      </c>
      <c r="K32" s="6">
        <v>0.0413</v>
      </c>
      <c r="N32" s="2">
        <v>931.05</v>
      </c>
      <c r="O32" s="6">
        <v>0.0005</v>
      </c>
      <c r="P32" s="6">
        <v>0.0047</v>
      </c>
    </row>
    <row r="33" ht="12.75">
      <c r="A33" t="s">
        <v>152</v>
      </c>
    </row>
    <row r="34" spans="1:16" ht="12.75">
      <c r="A34" t="s">
        <v>153</v>
      </c>
      <c r="C34" t="s">
        <v>154</v>
      </c>
      <c r="D34">
        <v>3980018</v>
      </c>
      <c r="E34" t="s">
        <v>16</v>
      </c>
      <c r="G34" t="s">
        <v>60</v>
      </c>
      <c r="I34" t="s">
        <v>17</v>
      </c>
      <c r="J34" s="3">
        <v>0.03</v>
      </c>
      <c r="K34" s="3">
        <v>0.03</v>
      </c>
      <c r="L34" s="4">
        <v>1603.75</v>
      </c>
      <c r="M34">
        <v>1</v>
      </c>
      <c r="N34">
        <v>0</v>
      </c>
      <c r="O34" s="3">
        <v>0.0003</v>
      </c>
      <c r="P34" s="3">
        <v>0</v>
      </c>
    </row>
    <row r="35" spans="1:16" ht="12.75">
      <c r="A35" s="2" t="s">
        <v>155</v>
      </c>
      <c r="K35" s="6">
        <v>0.03</v>
      </c>
      <c r="N35" s="2">
        <v>0</v>
      </c>
      <c r="O35" s="6">
        <v>0.0003</v>
      </c>
      <c r="P35" s="6">
        <v>0</v>
      </c>
    </row>
    <row r="36" ht="12.75">
      <c r="A36" t="s">
        <v>156</v>
      </c>
    </row>
    <row r="37" spans="1:16" ht="12.75">
      <c r="A37" t="s">
        <v>157</v>
      </c>
      <c r="C37" t="s">
        <v>125</v>
      </c>
      <c r="D37">
        <v>1093681</v>
      </c>
      <c r="E37" t="s">
        <v>158</v>
      </c>
      <c r="F37" t="s">
        <v>120</v>
      </c>
      <c r="G37" s="7">
        <v>38965</v>
      </c>
      <c r="H37">
        <v>4.1</v>
      </c>
      <c r="I37" t="s">
        <v>17</v>
      </c>
      <c r="J37" s="3">
        <v>0.042</v>
      </c>
      <c r="K37" s="3">
        <v>0.0278</v>
      </c>
      <c r="L37" s="4">
        <v>621174.83</v>
      </c>
      <c r="M37">
        <v>122.33</v>
      </c>
      <c r="N37">
        <v>759.88</v>
      </c>
      <c r="O37" s="3">
        <v>0.0013</v>
      </c>
      <c r="P37" s="3">
        <v>0.0039</v>
      </c>
    </row>
    <row r="38" spans="1:16" ht="12.75">
      <c r="A38" t="s">
        <v>159</v>
      </c>
      <c r="C38" t="s">
        <v>125</v>
      </c>
      <c r="D38">
        <v>1091164</v>
      </c>
      <c r="E38" t="s">
        <v>160</v>
      </c>
      <c r="F38" t="s">
        <v>120</v>
      </c>
      <c r="G38" s="7">
        <v>38965</v>
      </c>
      <c r="H38">
        <v>4.1</v>
      </c>
      <c r="I38" t="s">
        <v>17</v>
      </c>
      <c r="J38" s="3">
        <v>0.0525</v>
      </c>
      <c r="K38" s="3">
        <v>0.031</v>
      </c>
      <c r="L38" s="4">
        <v>670873.5</v>
      </c>
      <c r="M38">
        <v>126.32</v>
      </c>
      <c r="N38">
        <v>847.45</v>
      </c>
      <c r="O38" s="3">
        <v>0.0019</v>
      </c>
      <c r="P38" s="3">
        <v>0.0043</v>
      </c>
    </row>
    <row r="39" spans="1:16" ht="12.75">
      <c r="A39" s="2" t="s">
        <v>161</v>
      </c>
      <c r="H39" s="2">
        <v>4.1</v>
      </c>
      <c r="K39" s="6">
        <v>0.0295</v>
      </c>
      <c r="N39" s="2">
        <v>1607.33</v>
      </c>
      <c r="O39" s="6">
        <v>0.0016</v>
      </c>
      <c r="P39" s="6">
        <v>0.0082</v>
      </c>
    </row>
    <row r="40" ht="12.75">
      <c r="A40" t="s">
        <v>162</v>
      </c>
    </row>
    <row r="41" spans="1:16" ht="12.75">
      <c r="A41" t="s">
        <v>163</v>
      </c>
      <c r="C41" t="s">
        <v>118</v>
      </c>
      <c r="D41">
        <v>1095967</v>
      </c>
      <c r="E41" t="s">
        <v>158</v>
      </c>
      <c r="F41" t="s">
        <v>120</v>
      </c>
      <c r="G41" t="s">
        <v>164</v>
      </c>
      <c r="I41" t="s">
        <v>17</v>
      </c>
      <c r="J41" s="3">
        <v>0.0175</v>
      </c>
      <c r="K41" s="3">
        <v>0.0055</v>
      </c>
      <c r="L41">
        <v>0</v>
      </c>
      <c r="N41">
        <v>0</v>
      </c>
      <c r="O41" s="3">
        <v>0</v>
      </c>
      <c r="P41" s="3">
        <v>0</v>
      </c>
    </row>
    <row r="42" spans="1:16" ht="12.75">
      <c r="A42" s="2" t="s">
        <v>165</v>
      </c>
      <c r="N42" s="2">
        <v>0</v>
      </c>
      <c r="O42" s="6">
        <v>0</v>
      </c>
      <c r="P42" s="6">
        <v>0</v>
      </c>
    </row>
    <row r="43" ht="12.75">
      <c r="A43" t="s">
        <v>166</v>
      </c>
    </row>
    <row r="44" spans="1:16" ht="12.75">
      <c r="A44" t="s">
        <v>167</v>
      </c>
      <c r="C44" t="s">
        <v>138</v>
      </c>
      <c r="D44">
        <v>7980139</v>
      </c>
      <c r="E44" t="s">
        <v>126</v>
      </c>
      <c r="F44" t="s">
        <v>120</v>
      </c>
      <c r="G44" t="s">
        <v>168</v>
      </c>
      <c r="H44">
        <v>1.8</v>
      </c>
      <c r="I44" t="s">
        <v>17</v>
      </c>
      <c r="J44" s="3">
        <v>0.041</v>
      </c>
      <c r="K44" s="3">
        <v>0.0174</v>
      </c>
      <c r="L44" s="4">
        <v>413149.2</v>
      </c>
      <c r="M44">
        <v>121.63</v>
      </c>
      <c r="N44">
        <v>502.51</v>
      </c>
      <c r="O44" s="3">
        <v>0.0026</v>
      </c>
      <c r="P44" s="3">
        <v>0.0026</v>
      </c>
    </row>
    <row r="45" spans="1:16" ht="12.75">
      <c r="A45" t="s">
        <v>169</v>
      </c>
      <c r="C45" t="s">
        <v>138</v>
      </c>
      <c r="D45">
        <v>7980097</v>
      </c>
      <c r="E45" t="s">
        <v>126</v>
      </c>
      <c r="F45" t="s">
        <v>120</v>
      </c>
      <c r="G45" t="s">
        <v>170</v>
      </c>
      <c r="H45">
        <v>1</v>
      </c>
      <c r="I45" t="s">
        <v>17</v>
      </c>
      <c r="J45" s="3">
        <v>0.057</v>
      </c>
      <c r="K45" s="3">
        <v>0.0058</v>
      </c>
      <c r="L45" s="4">
        <v>369658.44</v>
      </c>
      <c r="M45">
        <v>123.86</v>
      </c>
      <c r="N45">
        <v>457.86</v>
      </c>
      <c r="O45" s="3">
        <v>0.001</v>
      </c>
      <c r="P45" s="3">
        <v>0.0023</v>
      </c>
    </row>
    <row r="46" spans="1:16" ht="12.75">
      <c r="A46" t="s">
        <v>171</v>
      </c>
      <c r="C46" t="s">
        <v>138</v>
      </c>
      <c r="D46">
        <v>7980121</v>
      </c>
      <c r="E46" t="s">
        <v>126</v>
      </c>
      <c r="F46" t="s">
        <v>120</v>
      </c>
      <c r="G46" t="s">
        <v>172</v>
      </c>
      <c r="H46">
        <v>4.7</v>
      </c>
      <c r="I46" t="s">
        <v>17</v>
      </c>
      <c r="J46" s="3">
        <v>0.045</v>
      </c>
      <c r="K46" s="3">
        <v>0.0446</v>
      </c>
      <c r="L46" s="4">
        <v>1000000</v>
      </c>
      <c r="M46">
        <v>117.02</v>
      </c>
      <c r="N46">
        <v>1170.2</v>
      </c>
      <c r="O46" s="3">
        <v>0.0005</v>
      </c>
      <c r="P46" s="3">
        <v>0.006</v>
      </c>
    </row>
    <row r="47" spans="1:16" ht="12.75">
      <c r="A47" s="2" t="s">
        <v>173</v>
      </c>
      <c r="H47" s="2">
        <v>3.2</v>
      </c>
      <c r="K47" s="6">
        <v>0.0298</v>
      </c>
      <c r="N47" s="2">
        <v>2130.57</v>
      </c>
      <c r="O47" s="6">
        <v>0.0007</v>
      </c>
      <c r="P47" s="6">
        <v>0.0108</v>
      </c>
    </row>
    <row r="48" ht="12.75">
      <c r="A48" t="s">
        <v>174</v>
      </c>
    </row>
    <row r="49" spans="1:16" ht="12.75">
      <c r="A49" t="s">
        <v>175</v>
      </c>
      <c r="C49" t="s">
        <v>138</v>
      </c>
      <c r="D49">
        <v>7360043</v>
      </c>
      <c r="E49" t="s">
        <v>126</v>
      </c>
      <c r="F49" t="s">
        <v>120</v>
      </c>
      <c r="G49" t="s">
        <v>176</v>
      </c>
      <c r="H49">
        <v>2.7</v>
      </c>
      <c r="I49" t="s">
        <v>17</v>
      </c>
      <c r="J49" s="3">
        <v>0.044</v>
      </c>
      <c r="K49" s="3">
        <v>0.0221</v>
      </c>
      <c r="L49" s="4">
        <v>482078</v>
      </c>
      <c r="M49">
        <v>123.75</v>
      </c>
      <c r="N49">
        <v>596.57</v>
      </c>
      <c r="O49" s="3">
        <v>0.0009</v>
      </c>
      <c r="P49" s="3">
        <v>0.003</v>
      </c>
    </row>
    <row r="50" spans="1:16" ht="12.75">
      <c r="A50" t="s">
        <v>177</v>
      </c>
      <c r="C50" t="s">
        <v>138</v>
      </c>
      <c r="D50">
        <v>7360068</v>
      </c>
      <c r="E50" t="s">
        <v>126</v>
      </c>
      <c r="F50" t="s">
        <v>120</v>
      </c>
      <c r="G50" t="s">
        <v>178</v>
      </c>
      <c r="H50">
        <v>7</v>
      </c>
      <c r="I50" t="s">
        <v>17</v>
      </c>
      <c r="J50" s="3">
        <v>0.051</v>
      </c>
      <c r="K50" s="3">
        <v>0.0527</v>
      </c>
      <c r="L50">
        <v>0</v>
      </c>
      <c r="M50">
        <v>110.38</v>
      </c>
      <c r="N50">
        <v>0</v>
      </c>
      <c r="O50" s="3">
        <v>0</v>
      </c>
      <c r="P50" s="3">
        <v>0</v>
      </c>
    </row>
    <row r="51" spans="1:16" ht="12.75">
      <c r="A51" s="2" t="s">
        <v>179</v>
      </c>
      <c r="H51" s="2">
        <v>2.7</v>
      </c>
      <c r="K51" s="6">
        <v>0.0221</v>
      </c>
      <c r="N51" s="2">
        <v>596.57</v>
      </c>
      <c r="O51" s="6">
        <v>0.0003</v>
      </c>
      <c r="P51" s="6">
        <v>0.003</v>
      </c>
    </row>
    <row r="52" ht="12.75">
      <c r="A52" t="s">
        <v>180</v>
      </c>
    </row>
    <row r="53" spans="1:16" ht="12.75">
      <c r="A53" t="s">
        <v>181</v>
      </c>
      <c r="C53" t="s">
        <v>138</v>
      </c>
      <c r="D53">
        <v>6110233</v>
      </c>
      <c r="E53" t="s">
        <v>182</v>
      </c>
      <c r="F53" t="s">
        <v>120</v>
      </c>
      <c r="G53" s="7">
        <v>39240</v>
      </c>
      <c r="H53">
        <v>1.7</v>
      </c>
      <c r="I53" t="s">
        <v>17</v>
      </c>
      <c r="J53" s="3">
        <v>0.048</v>
      </c>
      <c r="K53" s="3">
        <v>0.3821</v>
      </c>
      <c r="L53" s="4">
        <v>370000</v>
      </c>
      <c r="M53">
        <v>68.01</v>
      </c>
      <c r="N53">
        <v>251.64</v>
      </c>
      <c r="O53" s="3">
        <v>0.0015</v>
      </c>
      <c r="P53" s="3">
        <v>0.0013</v>
      </c>
    </row>
    <row r="54" spans="1:16" ht="12.75">
      <c r="A54" t="s">
        <v>183</v>
      </c>
      <c r="C54" t="s">
        <v>138</v>
      </c>
      <c r="D54">
        <v>6110241</v>
      </c>
      <c r="E54" t="s">
        <v>182</v>
      </c>
      <c r="F54" t="s">
        <v>120</v>
      </c>
      <c r="G54" s="7">
        <v>39327</v>
      </c>
      <c r="H54">
        <v>3.1</v>
      </c>
      <c r="I54" t="s">
        <v>17</v>
      </c>
      <c r="J54" s="3">
        <v>0.048</v>
      </c>
      <c r="K54" s="3">
        <v>0.2294</v>
      </c>
      <c r="L54" s="4">
        <v>363222</v>
      </c>
      <c r="M54">
        <v>66.07</v>
      </c>
      <c r="N54">
        <v>239.98</v>
      </c>
      <c r="O54" s="3">
        <v>0.0002</v>
      </c>
      <c r="P54" s="3">
        <v>0.0012</v>
      </c>
    </row>
    <row r="55" spans="1:16" ht="12.75">
      <c r="A55" t="s">
        <v>184</v>
      </c>
      <c r="C55" t="s">
        <v>133</v>
      </c>
      <c r="D55">
        <v>6110134</v>
      </c>
      <c r="E55" t="s">
        <v>182</v>
      </c>
      <c r="F55" t="s">
        <v>120</v>
      </c>
      <c r="G55" t="s">
        <v>185</v>
      </c>
      <c r="H55">
        <v>1.1</v>
      </c>
      <c r="I55" t="s">
        <v>17</v>
      </c>
      <c r="J55" s="3">
        <v>0.051</v>
      </c>
      <c r="K55" s="3">
        <v>0.6247</v>
      </c>
      <c r="L55" s="4">
        <v>336000</v>
      </c>
      <c r="M55">
        <v>66.02</v>
      </c>
      <c r="N55">
        <v>221.83</v>
      </c>
      <c r="O55" s="3">
        <v>0.0007</v>
      </c>
      <c r="P55" s="3">
        <v>0.0011</v>
      </c>
    </row>
    <row r="56" spans="1:16" ht="12.75">
      <c r="A56" t="s">
        <v>186</v>
      </c>
      <c r="C56" t="s">
        <v>138</v>
      </c>
      <c r="D56">
        <v>6110142</v>
      </c>
      <c r="E56" t="s">
        <v>182</v>
      </c>
      <c r="F56" t="s">
        <v>120</v>
      </c>
      <c r="G56" t="s">
        <v>187</v>
      </c>
      <c r="H56">
        <v>2</v>
      </c>
      <c r="I56" t="s">
        <v>17</v>
      </c>
      <c r="J56" s="3">
        <v>0.052</v>
      </c>
      <c r="K56" s="3">
        <v>0.3193</v>
      </c>
      <c r="L56" s="4">
        <v>530000</v>
      </c>
      <c r="M56">
        <v>66.26</v>
      </c>
      <c r="N56">
        <v>351.18</v>
      </c>
      <c r="O56" s="3">
        <v>0.0014</v>
      </c>
      <c r="P56" s="3">
        <v>0.0018</v>
      </c>
    </row>
    <row r="57" spans="1:16" ht="12.75">
      <c r="A57" s="2" t="s">
        <v>188</v>
      </c>
      <c r="H57" s="2">
        <v>2</v>
      </c>
      <c r="K57" s="6">
        <v>0.3775</v>
      </c>
      <c r="N57" s="2">
        <v>1064.62</v>
      </c>
      <c r="O57" s="6">
        <v>0.0006</v>
      </c>
      <c r="P57" s="6">
        <v>0.0054</v>
      </c>
    </row>
    <row r="58" ht="12.75">
      <c r="A58" t="s">
        <v>189</v>
      </c>
    </row>
    <row r="59" spans="1:16" ht="12.75">
      <c r="A59" t="s">
        <v>190</v>
      </c>
      <c r="B59" t="s">
        <v>144</v>
      </c>
      <c r="C59" t="s">
        <v>138</v>
      </c>
      <c r="D59">
        <v>5760152</v>
      </c>
      <c r="E59" t="s">
        <v>126</v>
      </c>
      <c r="F59" t="s">
        <v>120</v>
      </c>
      <c r="G59" s="7">
        <v>39329</v>
      </c>
      <c r="H59">
        <v>3.8</v>
      </c>
      <c r="I59" t="s">
        <v>17</v>
      </c>
      <c r="J59" s="3">
        <v>0.0455</v>
      </c>
      <c r="K59" s="3">
        <v>0.0335</v>
      </c>
      <c r="L59" s="4">
        <v>551462</v>
      </c>
      <c r="M59">
        <v>118.52</v>
      </c>
      <c r="N59">
        <v>653.59</v>
      </c>
      <c r="O59" s="3">
        <v>0.0003</v>
      </c>
      <c r="P59" s="3">
        <v>0.0033</v>
      </c>
    </row>
    <row r="60" spans="1:16" ht="12.75">
      <c r="A60" s="2" t="s">
        <v>191</v>
      </c>
      <c r="H60" s="2">
        <v>3.8</v>
      </c>
      <c r="K60" s="6">
        <v>0.0335</v>
      </c>
      <c r="N60" s="2">
        <v>653.59</v>
      </c>
      <c r="O60" s="6">
        <v>0.0003</v>
      </c>
      <c r="P60" s="6">
        <v>0.0033</v>
      </c>
    </row>
    <row r="61" ht="12.75">
      <c r="A61" t="s">
        <v>192</v>
      </c>
    </row>
    <row r="62" spans="1:16" ht="12.75">
      <c r="A62" t="s">
        <v>193</v>
      </c>
      <c r="C62" t="s">
        <v>133</v>
      </c>
      <c r="D62">
        <v>1098656</v>
      </c>
      <c r="E62" t="s">
        <v>126</v>
      </c>
      <c r="F62" t="s">
        <v>120</v>
      </c>
      <c r="G62" t="s">
        <v>194</v>
      </c>
      <c r="H62">
        <v>4.5</v>
      </c>
      <c r="I62" t="s">
        <v>17</v>
      </c>
      <c r="J62" s="3">
        <v>0.047</v>
      </c>
      <c r="K62" s="3">
        <v>0.038</v>
      </c>
      <c r="L62" s="4">
        <v>70728</v>
      </c>
      <c r="M62">
        <v>116.07</v>
      </c>
      <c r="N62">
        <v>82.09</v>
      </c>
      <c r="O62" s="3">
        <v>0.0001</v>
      </c>
      <c r="P62" s="3">
        <v>0.0004</v>
      </c>
    </row>
    <row r="63" spans="1:16" ht="12.75">
      <c r="A63" s="2" t="s">
        <v>195</v>
      </c>
      <c r="H63" s="2">
        <v>4.5</v>
      </c>
      <c r="K63" s="6">
        <v>0.038</v>
      </c>
      <c r="N63" s="2">
        <v>82.09</v>
      </c>
      <c r="O63" s="6">
        <v>0.0001</v>
      </c>
      <c r="P63" s="6">
        <v>0.0004</v>
      </c>
    </row>
    <row r="64" ht="12.75">
      <c r="A64" t="s">
        <v>196</v>
      </c>
    </row>
    <row r="65" spans="1:16" ht="12.75">
      <c r="A65" t="s">
        <v>197</v>
      </c>
      <c r="C65" t="s">
        <v>138</v>
      </c>
      <c r="D65">
        <v>6120067</v>
      </c>
      <c r="E65" t="s">
        <v>198</v>
      </c>
      <c r="F65" t="s">
        <v>120</v>
      </c>
      <c r="G65" t="s">
        <v>199</v>
      </c>
      <c r="H65">
        <v>1.4</v>
      </c>
      <c r="I65" t="s">
        <v>17</v>
      </c>
      <c r="J65" s="3">
        <v>0.04</v>
      </c>
      <c r="K65" s="3">
        <v>0.0658</v>
      </c>
      <c r="L65" s="4">
        <v>106261</v>
      </c>
      <c r="M65">
        <v>119.5</v>
      </c>
      <c r="N65">
        <v>126.98</v>
      </c>
      <c r="O65" s="3">
        <v>0.0005</v>
      </c>
      <c r="P65" s="3">
        <v>0.0006</v>
      </c>
    </row>
    <row r="66" spans="1:16" ht="12.75">
      <c r="A66" s="2" t="s">
        <v>200</v>
      </c>
      <c r="H66" s="2">
        <v>1.4</v>
      </c>
      <c r="K66" s="6">
        <v>0.0658</v>
      </c>
      <c r="N66" s="2">
        <v>126.98</v>
      </c>
      <c r="O66" s="6">
        <v>0.0005</v>
      </c>
      <c r="P66" s="6">
        <v>0.0006</v>
      </c>
    </row>
    <row r="67" ht="12.75">
      <c r="A67" t="s">
        <v>201</v>
      </c>
    </row>
    <row r="68" spans="1:16" ht="12.75">
      <c r="A68" t="s">
        <v>202</v>
      </c>
      <c r="C68" t="s">
        <v>203</v>
      </c>
      <c r="D68">
        <v>7460108</v>
      </c>
      <c r="E68" t="s">
        <v>119</v>
      </c>
      <c r="F68" t="s">
        <v>120</v>
      </c>
      <c r="G68" s="7">
        <v>39785</v>
      </c>
      <c r="H68">
        <v>1.5</v>
      </c>
      <c r="I68" t="s">
        <v>17</v>
      </c>
      <c r="J68" s="3">
        <v>0.007</v>
      </c>
      <c r="K68" s="3">
        <v>0.0039</v>
      </c>
      <c r="L68" s="4">
        <v>246847.05</v>
      </c>
      <c r="M68">
        <v>115.29</v>
      </c>
      <c r="N68">
        <v>284.59</v>
      </c>
      <c r="O68" s="3">
        <v>0.001</v>
      </c>
      <c r="P68" s="3">
        <v>0.0014</v>
      </c>
    </row>
    <row r="69" spans="1:16" ht="12.75">
      <c r="A69" s="2" t="s">
        <v>204</v>
      </c>
      <c r="H69" s="2">
        <v>1.5</v>
      </c>
      <c r="K69" s="6">
        <v>0.0039</v>
      </c>
      <c r="N69" s="2">
        <v>284.59</v>
      </c>
      <c r="O69" s="6">
        <v>0.001</v>
      </c>
      <c r="P69" s="6">
        <v>0.0014</v>
      </c>
    </row>
    <row r="70" ht="12.75">
      <c r="A70" t="s">
        <v>205</v>
      </c>
    </row>
    <row r="71" spans="1:16" ht="12.75">
      <c r="A71" t="s">
        <v>206</v>
      </c>
      <c r="C71" t="s">
        <v>207</v>
      </c>
      <c r="D71">
        <v>6000012</v>
      </c>
      <c r="E71" t="s">
        <v>158</v>
      </c>
      <c r="F71" t="s">
        <v>120</v>
      </c>
      <c r="G71" t="s">
        <v>60</v>
      </c>
      <c r="H71">
        <v>0.8</v>
      </c>
      <c r="I71" t="s">
        <v>17</v>
      </c>
      <c r="J71" s="3">
        <v>0.028</v>
      </c>
      <c r="K71" s="3">
        <v>0.0027</v>
      </c>
      <c r="L71" s="4">
        <v>1595.81</v>
      </c>
      <c r="M71">
        <v>213.7</v>
      </c>
      <c r="N71">
        <v>3.41</v>
      </c>
      <c r="O71" s="3">
        <v>0.0001</v>
      </c>
      <c r="P71" s="3">
        <v>0</v>
      </c>
    </row>
    <row r="72" spans="1:16" ht="12.75">
      <c r="A72" t="s">
        <v>208</v>
      </c>
      <c r="C72" t="s">
        <v>207</v>
      </c>
      <c r="D72">
        <v>6000020</v>
      </c>
      <c r="E72" t="s">
        <v>158</v>
      </c>
      <c r="F72" t="s">
        <v>120</v>
      </c>
      <c r="G72" s="7">
        <v>37508</v>
      </c>
      <c r="H72">
        <v>3.3</v>
      </c>
      <c r="I72" t="s">
        <v>17</v>
      </c>
      <c r="J72" s="3">
        <v>0.065</v>
      </c>
      <c r="K72" s="3">
        <v>0.0259</v>
      </c>
      <c r="L72" s="4">
        <v>1397710</v>
      </c>
      <c r="M72">
        <v>133.2</v>
      </c>
      <c r="N72">
        <v>1861.75</v>
      </c>
      <c r="O72" s="3">
        <v>0.0002</v>
      </c>
      <c r="P72" s="3">
        <v>0.0095</v>
      </c>
    </row>
    <row r="73" spans="1:16" ht="12.75">
      <c r="A73" s="2" t="s">
        <v>209</v>
      </c>
      <c r="H73" s="2">
        <v>3.3</v>
      </c>
      <c r="K73" s="6">
        <v>0.0259</v>
      </c>
      <c r="N73" s="2">
        <v>1865.16</v>
      </c>
      <c r="O73" s="6">
        <v>0.0002</v>
      </c>
      <c r="P73" s="6">
        <v>0.0095</v>
      </c>
    </row>
    <row r="74" ht="12.75">
      <c r="A74" t="s">
        <v>210</v>
      </c>
    </row>
    <row r="75" spans="1:16" ht="12.75">
      <c r="A75" t="s">
        <v>211</v>
      </c>
      <c r="C75" t="s">
        <v>133</v>
      </c>
      <c r="D75">
        <v>1260306</v>
      </c>
      <c r="E75" t="s">
        <v>126</v>
      </c>
      <c r="F75" t="s">
        <v>120</v>
      </c>
      <c r="G75" t="s">
        <v>194</v>
      </c>
      <c r="H75">
        <v>4.9</v>
      </c>
      <c r="I75" t="s">
        <v>17</v>
      </c>
      <c r="J75" s="3">
        <v>0.0495</v>
      </c>
      <c r="K75" s="3">
        <v>0.0478</v>
      </c>
      <c r="L75" s="4">
        <v>456550</v>
      </c>
      <c r="M75">
        <v>116</v>
      </c>
      <c r="N75">
        <v>529.6</v>
      </c>
      <c r="O75" s="3">
        <v>0.0004</v>
      </c>
      <c r="P75" s="3">
        <v>0.0027</v>
      </c>
    </row>
    <row r="76" spans="1:16" ht="12.75">
      <c r="A76" s="2" t="s">
        <v>212</v>
      </c>
      <c r="H76" s="2">
        <v>4.9</v>
      </c>
      <c r="K76" s="6">
        <v>0.0478</v>
      </c>
      <c r="N76" s="2">
        <v>529.6</v>
      </c>
      <c r="O76" s="6">
        <v>0.0004</v>
      </c>
      <c r="P76" s="6">
        <v>0.0027</v>
      </c>
    </row>
    <row r="77" ht="12.75">
      <c r="A77" t="s">
        <v>213</v>
      </c>
    </row>
    <row r="78" spans="1:16" ht="12.75">
      <c r="A78" t="s">
        <v>214</v>
      </c>
      <c r="C78" t="s">
        <v>133</v>
      </c>
      <c r="D78">
        <v>7150204</v>
      </c>
      <c r="E78" t="s">
        <v>215</v>
      </c>
      <c r="F78" t="s">
        <v>120</v>
      </c>
      <c r="G78" s="7">
        <v>38993</v>
      </c>
      <c r="H78">
        <v>1.5</v>
      </c>
      <c r="I78" t="s">
        <v>17</v>
      </c>
      <c r="J78" s="3">
        <v>0.048</v>
      </c>
      <c r="K78" s="3">
        <v>0.0849</v>
      </c>
      <c r="L78" s="4">
        <v>136800</v>
      </c>
      <c r="M78">
        <v>112.97</v>
      </c>
      <c r="N78">
        <v>154.54</v>
      </c>
      <c r="O78" s="3">
        <v>0.0003</v>
      </c>
      <c r="P78" s="3">
        <v>0.0008</v>
      </c>
    </row>
    <row r="79" spans="1:16" ht="12.75">
      <c r="A79" s="2" t="s">
        <v>216</v>
      </c>
      <c r="H79" s="2">
        <v>1.5</v>
      </c>
      <c r="K79" s="6">
        <v>0.0849</v>
      </c>
      <c r="N79" s="2">
        <v>154.54</v>
      </c>
      <c r="O79" s="6">
        <v>0.0003</v>
      </c>
      <c r="P79" s="6">
        <v>0.0008</v>
      </c>
    </row>
    <row r="80" ht="12.75">
      <c r="A80" t="s">
        <v>217</v>
      </c>
    </row>
    <row r="81" spans="1:16" ht="12.75">
      <c r="A81" t="s">
        <v>218</v>
      </c>
      <c r="C81" t="s">
        <v>219</v>
      </c>
      <c r="D81">
        <v>7770142</v>
      </c>
      <c r="E81" t="s">
        <v>158</v>
      </c>
      <c r="F81" t="s">
        <v>120</v>
      </c>
      <c r="G81" s="7">
        <v>39125</v>
      </c>
      <c r="H81">
        <v>6</v>
      </c>
      <c r="I81" t="s">
        <v>17</v>
      </c>
      <c r="J81" s="3">
        <v>0.052</v>
      </c>
      <c r="K81" s="3">
        <v>0.036</v>
      </c>
      <c r="L81" s="4">
        <v>85690</v>
      </c>
      <c r="M81">
        <v>130.42</v>
      </c>
      <c r="N81">
        <v>111.76</v>
      </c>
      <c r="O81" s="3">
        <v>0.0001</v>
      </c>
      <c r="P81" s="3">
        <v>0.0006</v>
      </c>
    </row>
    <row r="82" spans="1:16" ht="12.75">
      <c r="A82" s="2" t="s">
        <v>220</v>
      </c>
      <c r="H82" s="2">
        <v>6</v>
      </c>
      <c r="K82" s="6">
        <v>0.036</v>
      </c>
      <c r="N82" s="2">
        <v>111.76</v>
      </c>
      <c r="O82" s="6">
        <v>0.0001</v>
      </c>
      <c r="P82" s="6">
        <v>0.0006</v>
      </c>
    </row>
    <row r="83" ht="12.75">
      <c r="A83" t="s">
        <v>221</v>
      </c>
    </row>
    <row r="84" spans="1:16" ht="12.75">
      <c r="A84" t="s">
        <v>222</v>
      </c>
      <c r="C84" t="s">
        <v>138</v>
      </c>
      <c r="D84">
        <v>1107465</v>
      </c>
      <c r="E84" t="s">
        <v>223</v>
      </c>
      <c r="F84" t="s">
        <v>120</v>
      </c>
      <c r="G84" t="s">
        <v>224</v>
      </c>
      <c r="H84">
        <v>3</v>
      </c>
      <c r="I84" t="s">
        <v>17</v>
      </c>
      <c r="J84" s="3">
        <v>0.0475</v>
      </c>
      <c r="K84" s="3">
        <v>0.0359</v>
      </c>
      <c r="L84" s="4">
        <v>227015</v>
      </c>
      <c r="M84">
        <v>114</v>
      </c>
      <c r="N84">
        <v>258.8</v>
      </c>
      <c r="O84" s="3">
        <v>0.0002</v>
      </c>
      <c r="P84" s="3">
        <v>0.0013</v>
      </c>
    </row>
    <row r="85" spans="1:16" ht="12.75">
      <c r="A85" t="s">
        <v>225</v>
      </c>
      <c r="C85" t="s">
        <v>138</v>
      </c>
      <c r="D85">
        <v>1105543</v>
      </c>
      <c r="E85" t="s">
        <v>223</v>
      </c>
      <c r="F85" t="s">
        <v>120</v>
      </c>
      <c r="G85" s="7">
        <v>39240</v>
      </c>
      <c r="H85">
        <v>6.3</v>
      </c>
      <c r="I85" t="s">
        <v>17</v>
      </c>
      <c r="J85" s="3">
        <v>0.046</v>
      </c>
      <c r="K85" s="3">
        <v>0.053</v>
      </c>
      <c r="L85">
        <v>0</v>
      </c>
      <c r="M85">
        <v>108.93</v>
      </c>
      <c r="N85">
        <v>0</v>
      </c>
      <c r="O85" s="3">
        <v>0</v>
      </c>
      <c r="P85" s="3">
        <v>0</v>
      </c>
    </row>
    <row r="86" spans="1:16" ht="12.75">
      <c r="A86" s="2" t="s">
        <v>226</v>
      </c>
      <c r="H86" s="2">
        <v>3</v>
      </c>
      <c r="K86" s="6">
        <v>0.0359</v>
      </c>
      <c r="N86" s="2">
        <v>258.8</v>
      </c>
      <c r="O86" s="6">
        <v>0.0001</v>
      </c>
      <c r="P86" s="6">
        <v>0.0013</v>
      </c>
    </row>
    <row r="87" ht="12.75">
      <c r="A87" t="s">
        <v>227</v>
      </c>
    </row>
    <row r="88" spans="1:16" ht="12.75">
      <c r="A88" t="s">
        <v>228</v>
      </c>
      <c r="C88" t="s">
        <v>133</v>
      </c>
      <c r="D88">
        <v>2260099</v>
      </c>
      <c r="E88" t="s">
        <v>223</v>
      </c>
      <c r="F88" t="s">
        <v>120</v>
      </c>
      <c r="G88" t="s">
        <v>224</v>
      </c>
      <c r="H88">
        <v>0.6</v>
      </c>
      <c r="I88" t="s">
        <v>17</v>
      </c>
      <c r="J88" s="3">
        <v>0.052</v>
      </c>
      <c r="K88" s="3">
        <v>0.0454</v>
      </c>
      <c r="L88" s="4">
        <v>116448.01</v>
      </c>
      <c r="M88">
        <v>125.03</v>
      </c>
      <c r="N88">
        <v>145.59</v>
      </c>
      <c r="O88" s="3">
        <v>0.001</v>
      </c>
      <c r="P88" s="3">
        <v>0.0007</v>
      </c>
    </row>
    <row r="89" spans="1:16" ht="12.75">
      <c r="A89" t="s">
        <v>229</v>
      </c>
      <c r="C89" t="s">
        <v>133</v>
      </c>
      <c r="D89">
        <v>2260115</v>
      </c>
      <c r="E89" t="s">
        <v>223</v>
      </c>
      <c r="F89" t="s">
        <v>120</v>
      </c>
      <c r="G89" t="s">
        <v>224</v>
      </c>
      <c r="H89">
        <v>1.5</v>
      </c>
      <c r="I89" t="s">
        <v>17</v>
      </c>
      <c r="J89" s="3">
        <v>0.055</v>
      </c>
      <c r="K89" s="3">
        <v>0.0523</v>
      </c>
      <c r="L89" s="4">
        <v>147203.54</v>
      </c>
      <c r="M89">
        <v>116.76</v>
      </c>
      <c r="N89">
        <v>171.87</v>
      </c>
      <c r="O89" s="3">
        <v>0.0002</v>
      </c>
      <c r="P89" s="3">
        <v>0.0009</v>
      </c>
    </row>
    <row r="90" spans="1:16" ht="12.75">
      <c r="A90" t="s">
        <v>230</v>
      </c>
      <c r="C90" t="s">
        <v>133</v>
      </c>
      <c r="D90">
        <v>2260206</v>
      </c>
      <c r="E90" t="s">
        <v>223</v>
      </c>
      <c r="F90" t="s">
        <v>120</v>
      </c>
      <c r="G90" t="s">
        <v>231</v>
      </c>
      <c r="H90">
        <v>3.6</v>
      </c>
      <c r="I90" t="s">
        <v>17</v>
      </c>
      <c r="J90" s="3">
        <v>0.053</v>
      </c>
      <c r="K90" s="3">
        <v>0.0623</v>
      </c>
      <c r="L90" s="4">
        <v>470000</v>
      </c>
      <c r="M90">
        <v>107.13</v>
      </c>
      <c r="N90">
        <v>503.51</v>
      </c>
      <c r="O90" s="3">
        <v>0.001</v>
      </c>
      <c r="P90" s="3">
        <v>0.0026</v>
      </c>
    </row>
    <row r="91" spans="1:16" ht="12.75">
      <c r="A91" s="2" t="s">
        <v>232</v>
      </c>
      <c r="H91" s="2">
        <v>2.7</v>
      </c>
      <c r="K91" s="6">
        <v>0.0572</v>
      </c>
      <c r="N91" s="2">
        <v>820.98</v>
      </c>
      <c r="O91" s="6">
        <v>0.0006</v>
      </c>
      <c r="P91" s="6">
        <v>0.0042</v>
      </c>
    </row>
    <row r="92" ht="12.75">
      <c r="A92" t="s">
        <v>233</v>
      </c>
    </row>
    <row r="93" spans="1:16" ht="12.75">
      <c r="A93" t="s">
        <v>234</v>
      </c>
      <c r="C93" t="s">
        <v>133</v>
      </c>
      <c r="D93">
        <v>7230279</v>
      </c>
      <c r="E93" t="s">
        <v>223</v>
      </c>
      <c r="F93" t="s">
        <v>120</v>
      </c>
      <c r="G93" s="7">
        <v>39090</v>
      </c>
      <c r="H93">
        <v>3.4</v>
      </c>
      <c r="I93" t="s">
        <v>17</v>
      </c>
      <c r="J93" s="3">
        <v>0.0495</v>
      </c>
      <c r="K93" s="3">
        <v>0.0422</v>
      </c>
      <c r="L93" s="4">
        <v>449000</v>
      </c>
      <c r="M93">
        <v>116.95</v>
      </c>
      <c r="N93">
        <v>525.11</v>
      </c>
      <c r="O93" s="3">
        <v>0.0005</v>
      </c>
      <c r="P93" s="3">
        <v>0.0027</v>
      </c>
    </row>
    <row r="94" spans="1:16" ht="12.75">
      <c r="A94" s="2" t="s">
        <v>235</v>
      </c>
      <c r="H94" s="2">
        <v>3.4</v>
      </c>
      <c r="K94" s="6">
        <v>0.0422</v>
      </c>
      <c r="N94" s="2">
        <v>525.11</v>
      </c>
      <c r="O94" s="6">
        <v>0.0005</v>
      </c>
      <c r="P94" s="6">
        <v>0.0027</v>
      </c>
    </row>
    <row r="95" ht="12.75">
      <c r="A95" t="s">
        <v>236</v>
      </c>
    </row>
    <row r="96" spans="1:16" ht="12.75">
      <c r="A96" t="s">
        <v>237</v>
      </c>
      <c r="C96" t="s">
        <v>133</v>
      </c>
      <c r="D96">
        <v>1097385</v>
      </c>
      <c r="E96" t="s">
        <v>223</v>
      </c>
      <c r="F96" t="s">
        <v>120</v>
      </c>
      <c r="G96" s="7">
        <v>39030</v>
      </c>
      <c r="H96">
        <v>4.3</v>
      </c>
      <c r="I96" t="s">
        <v>17</v>
      </c>
      <c r="J96" s="3">
        <v>0.0495</v>
      </c>
      <c r="K96" s="3">
        <v>0.04</v>
      </c>
      <c r="L96" s="4">
        <v>973091</v>
      </c>
      <c r="M96">
        <v>116.96</v>
      </c>
      <c r="N96">
        <v>1138.13</v>
      </c>
      <c r="O96" s="3">
        <v>0.0008</v>
      </c>
      <c r="P96" s="3">
        <v>0.0058</v>
      </c>
    </row>
    <row r="97" spans="1:16" ht="12.75">
      <c r="A97" s="2" t="s">
        <v>238</v>
      </c>
      <c r="H97" s="2">
        <v>4.3</v>
      </c>
      <c r="K97" s="6">
        <v>0.04</v>
      </c>
      <c r="N97" s="2">
        <v>1138.13</v>
      </c>
      <c r="O97" s="6">
        <v>0.0008</v>
      </c>
      <c r="P97" s="6">
        <v>0.0058</v>
      </c>
    </row>
    <row r="98" ht="12.75">
      <c r="A98" t="s">
        <v>239</v>
      </c>
    </row>
    <row r="99" spans="1:16" ht="12.75">
      <c r="A99" t="s">
        <v>240</v>
      </c>
      <c r="C99" t="s">
        <v>125</v>
      </c>
      <c r="D99">
        <v>1111152</v>
      </c>
      <c r="E99" t="s">
        <v>160</v>
      </c>
      <c r="F99" t="s">
        <v>120</v>
      </c>
      <c r="G99" t="s">
        <v>241</v>
      </c>
      <c r="H99">
        <v>0.4</v>
      </c>
      <c r="I99" t="s">
        <v>17</v>
      </c>
      <c r="J99" s="3">
        <v>0.025</v>
      </c>
      <c r="K99" s="3">
        <v>0.006</v>
      </c>
      <c r="L99" s="4">
        <v>1050000</v>
      </c>
      <c r="M99">
        <v>108.6</v>
      </c>
      <c r="N99">
        <v>1140.3</v>
      </c>
      <c r="O99" s="3">
        <v>0.0025</v>
      </c>
      <c r="P99" s="3">
        <v>0.0058</v>
      </c>
    </row>
    <row r="100" spans="1:16" ht="12.75">
      <c r="A100" s="2" t="s">
        <v>242</v>
      </c>
      <c r="H100" s="2">
        <v>0.4</v>
      </c>
      <c r="K100" s="6">
        <v>0.006</v>
      </c>
      <c r="N100" s="2">
        <v>1140.3</v>
      </c>
      <c r="O100" s="6">
        <v>0.0025</v>
      </c>
      <c r="P100" s="6">
        <v>0.0058</v>
      </c>
    </row>
    <row r="101" ht="12.75">
      <c r="A101" t="s">
        <v>243</v>
      </c>
    </row>
    <row r="102" spans="1:16" ht="12.75">
      <c r="A102" t="s">
        <v>244</v>
      </c>
      <c r="C102" t="s">
        <v>245</v>
      </c>
      <c r="D102">
        <v>6080188</v>
      </c>
      <c r="E102" t="s">
        <v>126</v>
      </c>
      <c r="F102" t="s">
        <v>120</v>
      </c>
      <c r="G102" s="7">
        <v>39089</v>
      </c>
      <c r="H102">
        <v>4.8</v>
      </c>
      <c r="I102" t="s">
        <v>17</v>
      </c>
      <c r="J102" s="3">
        <v>0.045</v>
      </c>
      <c r="K102" s="3">
        <v>0.0345</v>
      </c>
      <c r="L102" s="4">
        <v>231385</v>
      </c>
      <c r="M102">
        <v>122.6</v>
      </c>
      <c r="N102">
        <v>283.68</v>
      </c>
      <c r="O102" s="3">
        <v>0.0004</v>
      </c>
      <c r="P102" s="3">
        <v>0.0014</v>
      </c>
    </row>
    <row r="103" spans="1:16" ht="12.75">
      <c r="A103" t="s">
        <v>246</v>
      </c>
      <c r="C103" t="s">
        <v>245</v>
      </c>
      <c r="D103">
        <v>6080204</v>
      </c>
      <c r="E103" t="s">
        <v>126</v>
      </c>
      <c r="F103" t="s">
        <v>120</v>
      </c>
      <c r="G103" t="s">
        <v>140</v>
      </c>
      <c r="H103">
        <v>7.7</v>
      </c>
      <c r="I103" t="s">
        <v>17</v>
      </c>
      <c r="J103" s="3">
        <v>0.049</v>
      </c>
      <c r="K103" s="3">
        <v>0.0481</v>
      </c>
      <c r="L103">
        <v>0</v>
      </c>
      <c r="M103">
        <v>117.49</v>
      </c>
      <c r="N103">
        <v>0</v>
      </c>
      <c r="O103" s="3">
        <v>0</v>
      </c>
      <c r="P103" s="3">
        <v>0</v>
      </c>
    </row>
    <row r="104" spans="1:16" ht="12.75">
      <c r="A104" t="s">
        <v>247</v>
      </c>
      <c r="C104" t="s">
        <v>245</v>
      </c>
      <c r="D104">
        <v>6080170</v>
      </c>
      <c r="E104" t="s">
        <v>126</v>
      </c>
      <c r="F104" t="s">
        <v>120</v>
      </c>
      <c r="G104" t="s">
        <v>248</v>
      </c>
      <c r="H104">
        <v>1.9</v>
      </c>
      <c r="I104" t="s">
        <v>17</v>
      </c>
      <c r="J104" s="3">
        <v>0.0435</v>
      </c>
      <c r="K104" s="3">
        <v>0.0175</v>
      </c>
      <c r="L104" s="4">
        <v>134999.85</v>
      </c>
      <c r="M104">
        <v>120.51</v>
      </c>
      <c r="N104">
        <v>162.69</v>
      </c>
      <c r="O104" s="3">
        <v>0.0003</v>
      </c>
      <c r="P104" s="3">
        <v>0.0008</v>
      </c>
    </row>
    <row r="105" spans="1:16" ht="12.75">
      <c r="A105" s="2" t="s">
        <v>249</v>
      </c>
      <c r="H105" s="2">
        <v>3.7</v>
      </c>
      <c r="K105" s="6">
        <v>0.0283</v>
      </c>
      <c r="N105" s="2">
        <v>446.37</v>
      </c>
      <c r="O105" s="6">
        <v>0.0002</v>
      </c>
      <c r="P105" s="6">
        <v>0.0023</v>
      </c>
    </row>
    <row r="106" ht="12.75">
      <c r="A106" t="s">
        <v>250</v>
      </c>
    </row>
    <row r="107" spans="1:16" ht="12.75">
      <c r="A107" t="s">
        <v>251</v>
      </c>
      <c r="C107" t="s">
        <v>133</v>
      </c>
      <c r="D107">
        <v>7430069</v>
      </c>
      <c r="E107" t="s">
        <v>126</v>
      </c>
      <c r="F107" t="s">
        <v>120</v>
      </c>
      <c r="G107" t="s">
        <v>252</v>
      </c>
      <c r="H107">
        <v>5.1</v>
      </c>
      <c r="I107" t="s">
        <v>17</v>
      </c>
      <c r="J107" s="3">
        <v>0.054</v>
      </c>
      <c r="K107" s="3">
        <v>0.0456</v>
      </c>
      <c r="L107" s="4">
        <v>922632.2</v>
      </c>
      <c r="M107">
        <v>116.11</v>
      </c>
      <c r="N107">
        <v>1071.27</v>
      </c>
      <c r="O107" s="3">
        <v>0.0028</v>
      </c>
      <c r="P107" s="3">
        <v>0.0054</v>
      </c>
    </row>
    <row r="108" spans="1:16" ht="12.75">
      <c r="A108" s="2" t="s">
        <v>253</v>
      </c>
      <c r="H108" s="2">
        <v>5.1</v>
      </c>
      <c r="K108" s="6">
        <v>0.0456</v>
      </c>
      <c r="N108" s="2">
        <v>1071.27</v>
      </c>
      <c r="O108" s="6">
        <v>0.0028</v>
      </c>
      <c r="P108" s="6">
        <v>0.0054</v>
      </c>
    </row>
    <row r="109" ht="12.75">
      <c r="A109" t="s">
        <v>254</v>
      </c>
    </row>
    <row r="110" spans="1:16" ht="12.75">
      <c r="A110" t="s">
        <v>255</v>
      </c>
      <c r="C110" t="s">
        <v>256</v>
      </c>
      <c r="D110">
        <v>1110923</v>
      </c>
      <c r="E110" t="s">
        <v>160</v>
      </c>
      <c r="F110" t="s">
        <v>120</v>
      </c>
      <c r="G110" s="7">
        <v>39602</v>
      </c>
      <c r="H110">
        <v>2.3</v>
      </c>
      <c r="I110" t="s">
        <v>17</v>
      </c>
      <c r="J110" s="3">
        <v>0.0445</v>
      </c>
      <c r="K110" s="3">
        <v>0.0173</v>
      </c>
      <c r="L110" s="4">
        <v>610000</v>
      </c>
      <c r="M110">
        <v>118.84</v>
      </c>
      <c r="N110">
        <v>724.92</v>
      </c>
      <c r="O110" s="3">
        <v>0.0005</v>
      </c>
      <c r="P110" s="3">
        <v>0.0037</v>
      </c>
    </row>
    <row r="111" spans="1:16" ht="12.75">
      <c r="A111" t="s">
        <v>257</v>
      </c>
      <c r="C111" t="s">
        <v>256</v>
      </c>
      <c r="D111">
        <v>1110915</v>
      </c>
      <c r="E111" t="s">
        <v>160</v>
      </c>
      <c r="F111" t="s">
        <v>120</v>
      </c>
      <c r="G111" s="7">
        <v>39602</v>
      </c>
      <c r="H111">
        <v>11.5</v>
      </c>
      <c r="I111" t="s">
        <v>17</v>
      </c>
      <c r="J111" s="3">
        <v>0.0515</v>
      </c>
      <c r="K111" s="3">
        <v>0.0622</v>
      </c>
      <c r="L111" s="4">
        <v>100000</v>
      </c>
      <c r="M111">
        <v>99.97</v>
      </c>
      <c r="N111">
        <v>99.97</v>
      </c>
      <c r="O111" s="3">
        <v>0.0001</v>
      </c>
      <c r="P111" s="3">
        <v>0.0005</v>
      </c>
    </row>
    <row r="112" spans="1:16" ht="12.75">
      <c r="A112" s="2" t="s">
        <v>258</v>
      </c>
      <c r="H112" s="2">
        <v>3.4</v>
      </c>
      <c r="K112" s="6">
        <v>0.0227</v>
      </c>
      <c r="N112" s="2">
        <v>824.89</v>
      </c>
      <c r="O112" s="6">
        <v>0.0003</v>
      </c>
      <c r="P112" s="6">
        <v>0.0042</v>
      </c>
    </row>
    <row r="113" ht="12.75">
      <c r="A113" t="s">
        <v>259</v>
      </c>
    </row>
    <row r="114" spans="1:16" ht="12.75">
      <c r="A114" t="s">
        <v>260</v>
      </c>
      <c r="C114" t="s">
        <v>207</v>
      </c>
      <c r="D114">
        <v>2300051</v>
      </c>
      <c r="E114" t="s">
        <v>119</v>
      </c>
      <c r="F114" t="s">
        <v>120</v>
      </c>
      <c r="G114" s="7">
        <v>38141</v>
      </c>
      <c r="H114">
        <v>0.9</v>
      </c>
      <c r="I114" t="s">
        <v>17</v>
      </c>
      <c r="J114" s="3">
        <v>0.048</v>
      </c>
      <c r="K114" s="3">
        <v>0.0032</v>
      </c>
      <c r="L114" s="4">
        <v>277076.33</v>
      </c>
      <c r="M114">
        <v>122.19</v>
      </c>
      <c r="N114">
        <v>338.56</v>
      </c>
      <c r="O114" s="3">
        <v>0.0005</v>
      </c>
      <c r="P114" s="3">
        <v>0.0017</v>
      </c>
    </row>
    <row r="115" spans="1:16" ht="12.75">
      <c r="A115" t="s">
        <v>261</v>
      </c>
      <c r="C115" t="s">
        <v>207</v>
      </c>
      <c r="D115">
        <v>2300069</v>
      </c>
      <c r="E115" t="s">
        <v>119</v>
      </c>
      <c r="F115" t="s">
        <v>120</v>
      </c>
      <c r="G115" s="7">
        <v>38140</v>
      </c>
      <c r="H115">
        <v>3.5</v>
      </c>
      <c r="I115" t="s">
        <v>17</v>
      </c>
      <c r="J115" s="3">
        <v>0.053</v>
      </c>
      <c r="K115" s="3">
        <v>0.0218</v>
      </c>
      <c r="L115" s="4">
        <v>754162</v>
      </c>
      <c r="M115">
        <v>130.99</v>
      </c>
      <c r="N115">
        <v>987.88</v>
      </c>
      <c r="O115" s="3">
        <v>0.0003</v>
      </c>
      <c r="P115" s="3">
        <v>0.005</v>
      </c>
    </row>
    <row r="116" spans="1:16" ht="12.75">
      <c r="A116" s="2" t="s">
        <v>262</v>
      </c>
      <c r="H116" s="2">
        <v>2.8</v>
      </c>
      <c r="K116" s="6">
        <v>0.0171</v>
      </c>
      <c r="N116" s="2">
        <v>1326.44</v>
      </c>
      <c r="O116" s="6">
        <v>0.0003</v>
      </c>
      <c r="P116" s="6">
        <v>0.0067</v>
      </c>
    </row>
    <row r="117" ht="12.75">
      <c r="A117" t="s">
        <v>263</v>
      </c>
    </row>
    <row r="118" spans="1:16" ht="12.75">
      <c r="A118" t="s">
        <v>264</v>
      </c>
      <c r="B118" t="s">
        <v>144</v>
      </c>
      <c r="C118" t="s">
        <v>133</v>
      </c>
      <c r="D118">
        <v>3230067</v>
      </c>
      <c r="E118" t="s">
        <v>160</v>
      </c>
      <c r="F118" t="s">
        <v>120</v>
      </c>
      <c r="G118" s="7">
        <v>39029</v>
      </c>
      <c r="H118">
        <v>2.6</v>
      </c>
      <c r="I118" t="s">
        <v>17</v>
      </c>
      <c r="J118" s="3">
        <v>0.0485</v>
      </c>
      <c r="K118" s="3">
        <v>0.0208</v>
      </c>
      <c r="L118" s="4">
        <v>475628.65</v>
      </c>
      <c r="M118">
        <v>126.93</v>
      </c>
      <c r="N118">
        <v>603.72</v>
      </c>
      <c r="O118" s="3">
        <v>0.0011</v>
      </c>
      <c r="P118" s="3">
        <v>0.0031</v>
      </c>
    </row>
    <row r="119" spans="1:16" ht="12.75">
      <c r="A119" s="2" t="s">
        <v>265</v>
      </c>
      <c r="H119" s="2">
        <v>2.6</v>
      </c>
      <c r="K119" s="6">
        <v>0.0208</v>
      </c>
      <c r="N119" s="2">
        <v>603.72</v>
      </c>
      <c r="O119" s="6">
        <v>0.0011</v>
      </c>
      <c r="P119" s="6">
        <v>0.0031</v>
      </c>
    </row>
    <row r="120" ht="12.75">
      <c r="A120" t="s">
        <v>266</v>
      </c>
    </row>
    <row r="121" spans="1:16" ht="12.75">
      <c r="A121" t="s">
        <v>267</v>
      </c>
      <c r="C121" t="s">
        <v>138</v>
      </c>
      <c r="D121">
        <v>1105535</v>
      </c>
      <c r="E121" t="s">
        <v>268</v>
      </c>
      <c r="F121" t="s">
        <v>120</v>
      </c>
      <c r="G121" s="7">
        <v>39240</v>
      </c>
      <c r="H121">
        <v>4</v>
      </c>
      <c r="I121" t="s">
        <v>17</v>
      </c>
      <c r="J121" s="3">
        <v>0.0445</v>
      </c>
      <c r="K121" s="3">
        <v>0.0636</v>
      </c>
      <c r="L121" s="4">
        <v>786000</v>
      </c>
      <c r="M121">
        <v>107.53</v>
      </c>
      <c r="N121">
        <v>845.19</v>
      </c>
      <c r="O121" s="3">
        <v>0.0007</v>
      </c>
      <c r="P121" s="3">
        <v>0.0043</v>
      </c>
    </row>
    <row r="122" spans="1:16" ht="12.75">
      <c r="A122" t="s">
        <v>269</v>
      </c>
      <c r="C122" t="s">
        <v>138</v>
      </c>
      <c r="D122">
        <v>1113034</v>
      </c>
      <c r="E122" t="s">
        <v>268</v>
      </c>
      <c r="F122" t="s">
        <v>120</v>
      </c>
      <c r="G122" t="s">
        <v>270</v>
      </c>
      <c r="H122">
        <v>5.6</v>
      </c>
      <c r="I122" t="s">
        <v>17</v>
      </c>
      <c r="J122" s="3">
        <v>0.049</v>
      </c>
      <c r="K122" s="3">
        <v>0.072</v>
      </c>
      <c r="L122" s="4">
        <v>382000</v>
      </c>
      <c r="M122">
        <v>102.85</v>
      </c>
      <c r="N122">
        <v>392.89</v>
      </c>
      <c r="O122" s="3">
        <v>0.0003</v>
      </c>
      <c r="P122" s="3">
        <v>0.002</v>
      </c>
    </row>
    <row r="123" spans="1:16" ht="12.75">
      <c r="A123" s="2" t="s">
        <v>271</v>
      </c>
      <c r="H123" s="2">
        <v>4.5</v>
      </c>
      <c r="K123" s="6">
        <v>0.0663</v>
      </c>
      <c r="N123" s="2">
        <v>1238.07</v>
      </c>
      <c r="O123" s="6">
        <v>0.0005</v>
      </c>
      <c r="P123" s="6">
        <v>0.0063</v>
      </c>
    </row>
    <row r="124" ht="12.75">
      <c r="A124" t="s">
        <v>272</v>
      </c>
    </row>
    <row r="125" spans="1:16" ht="12.75">
      <c r="A125" t="s">
        <v>273</v>
      </c>
      <c r="C125" t="s">
        <v>207</v>
      </c>
      <c r="D125">
        <v>1092600</v>
      </c>
      <c r="E125" t="s">
        <v>160</v>
      </c>
      <c r="F125" t="s">
        <v>120</v>
      </c>
      <c r="G125" t="s">
        <v>129</v>
      </c>
      <c r="H125">
        <v>1.2</v>
      </c>
      <c r="I125" t="s">
        <v>17</v>
      </c>
      <c r="J125" s="3">
        <v>0.0425</v>
      </c>
      <c r="K125" s="3">
        <v>0.0051</v>
      </c>
      <c r="L125" s="4">
        <v>981818.01</v>
      </c>
      <c r="M125">
        <v>119.86</v>
      </c>
      <c r="N125">
        <v>1176.81</v>
      </c>
      <c r="O125" s="3">
        <v>0.0005</v>
      </c>
      <c r="P125" s="3">
        <v>0.006</v>
      </c>
    </row>
    <row r="126" spans="1:16" ht="12.75">
      <c r="A126" s="2" t="s">
        <v>274</v>
      </c>
      <c r="H126" s="2">
        <v>1.2</v>
      </c>
      <c r="K126" s="6">
        <v>0.0051</v>
      </c>
      <c r="N126" s="2">
        <v>1176.81</v>
      </c>
      <c r="O126" s="6">
        <v>0.0005</v>
      </c>
      <c r="P126" s="6">
        <v>0.006</v>
      </c>
    </row>
    <row r="127" ht="12.75">
      <c r="A127" t="s">
        <v>275</v>
      </c>
    </row>
    <row r="128" spans="1:16" ht="12.75">
      <c r="A128" t="s">
        <v>276</v>
      </c>
      <c r="C128" t="s">
        <v>138</v>
      </c>
      <c r="D128">
        <v>1100064</v>
      </c>
      <c r="E128" t="s">
        <v>158</v>
      </c>
      <c r="F128" t="s">
        <v>120</v>
      </c>
      <c r="G128" s="7">
        <v>39057</v>
      </c>
      <c r="H128">
        <v>4.4</v>
      </c>
      <c r="I128" t="s">
        <v>17</v>
      </c>
      <c r="J128" s="3">
        <v>0.047</v>
      </c>
      <c r="K128" s="3">
        <v>0.0303</v>
      </c>
      <c r="L128" s="4">
        <v>113343</v>
      </c>
      <c r="M128">
        <v>120.29</v>
      </c>
      <c r="N128">
        <v>136.34</v>
      </c>
      <c r="O128" s="3">
        <v>0.0001</v>
      </c>
      <c r="P128" s="3">
        <v>0.0007</v>
      </c>
    </row>
    <row r="129" spans="1:16" ht="12.75">
      <c r="A129" t="s">
        <v>277</v>
      </c>
      <c r="C129" t="s">
        <v>138</v>
      </c>
      <c r="D129">
        <v>1100056</v>
      </c>
      <c r="E129" t="s">
        <v>158</v>
      </c>
      <c r="F129" t="s">
        <v>120</v>
      </c>
      <c r="G129" s="7">
        <v>39057</v>
      </c>
      <c r="H129">
        <v>2.6</v>
      </c>
      <c r="I129" t="s">
        <v>17</v>
      </c>
      <c r="J129" s="3">
        <v>0.05</v>
      </c>
      <c r="K129" s="3">
        <v>0.0167</v>
      </c>
      <c r="L129" s="4">
        <v>500000.04</v>
      </c>
      <c r="M129">
        <v>121.6</v>
      </c>
      <c r="N129">
        <v>608</v>
      </c>
      <c r="O129" s="3">
        <v>0.0003</v>
      </c>
      <c r="P129" s="3">
        <v>0.0031</v>
      </c>
    </row>
    <row r="130" spans="1:16" ht="12.75">
      <c r="A130" s="2" t="s">
        <v>278</v>
      </c>
      <c r="H130" s="2">
        <v>3</v>
      </c>
      <c r="K130" s="6">
        <v>0.0192</v>
      </c>
      <c r="N130" s="2">
        <v>744.34</v>
      </c>
      <c r="O130" s="6">
        <v>0.0002</v>
      </c>
      <c r="P130" s="6">
        <v>0.0038</v>
      </c>
    </row>
    <row r="131" ht="12.75">
      <c r="A131" t="s">
        <v>279</v>
      </c>
    </row>
    <row r="132" spans="1:16" ht="12.75">
      <c r="A132" t="s">
        <v>280</v>
      </c>
      <c r="C132" t="s">
        <v>125</v>
      </c>
      <c r="D132">
        <v>7410087</v>
      </c>
      <c r="E132" t="s">
        <v>119</v>
      </c>
      <c r="F132" t="s">
        <v>120</v>
      </c>
      <c r="G132" s="7">
        <v>37104</v>
      </c>
      <c r="H132">
        <v>4.5</v>
      </c>
      <c r="I132" t="s">
        <v>17</v>
      </c>
      <c r="J132" s="3">
        <v>0.0505</v>
      </c>
      <c r="K132" s="3">
        <v>0.0267</v>
      </c>
      <c r="L132" s="4">
        <v>415480</v>
      </c>
      <c r="M132">
        <v>136.99</v>
      </c>
      <c r="N132">
        <v>569.17</v>
      </c>
      <c r="O132" s="3">
        <v>0.0004</v>
      </c>
      <c r="P132" s="3">
        <v>0.0029</v>
      </c>
    </row>
    <row r="133" spans="1:16" ht="12.75">
      <c r="A133" t="s">
        <v>281</v>
      </c>
      <c r="C133" t="s">
        <v>125</v>
      </c>
      <c r="D133">
        <v>7410111</v>
      </c>
      <c r="E133" t="s">
        <v>158</v>
      </c>
      <c r="F133" t="s">
        <v>120</v>
      </c>
      <c r="G133" s="7">
        <v>40003</v>
      </c>
      <c r="H133">
        <v>0.8</v>
      </c>
      <c r="I133" t="s">
        <v>17</v>
      </c>
      <c r="J133" s="3">
        <v>0.037</v>
      </c>
      <c r="K133" s="3">
        <v>0.0034</v>
      </c>
      <c r="L133" s="4">
        <v>600000</v>
      </c>
      <c r="M133">
        <v>117.39</v>
      </c>
      <c r="N133">
        <v>704.34</v>
      </c>
      <c r="O133" s="3">
        <v>0.0004</v>
      </c>
      <c r="P133" s="3">
        <v>0.0036</v>
      </c>
    </row>
    <row r="134" spans="1:16" ht="12.75">
      <c r="A134" t="s">
        <v>282</v>
      </c>
      <c r="C134" t="s">
        <v>125</v>
      </c>
      <c r="D134">
        <v>7410061</v>
      </c>
      <c r="E134" t="s">
        <v>158</v>
      </c>
      <c r="F134" t="s">
        <v>120</v>
      </c>
      <c r="G134" s="7">
        <v>37076</v>
      </c>
      <c r="H134">
        <v>5.6</v>
      </c>
      <c r="I134" t="s">
        <v>17</v>
      </c>
      <c r="J134" s="3">
        <v>0.049</v>
      </c>
      <c r="K134" s="3">
        <v>0.0322</v>
      </c>
      <c r="L134" s="4">
        <v>575321</v>
      </c>
      <c r="M134">
        <v>136.11</v>
      </c>
      <c r="N134">
        <v>783.07</v>
      </c>
      <c r="O134" s="3">
        <v>0.0011</v>
      </c>
      <c r="P134" s="3">
        <v>0.004</v>
      </c>
    </row>
    <row r="135" spans="1:16" ht="12.75">
      <c r="A135" s="2" t="s">
        <v>283</v>
      </c>
      <c r="H135" s="2">
        <v>3.6</v>
      </c>
      <c r="K135" s="6">
        <v>0.0208</v>
      </c>
      <c r="N135" s="2">
        <v>2056.58</v>
      </c>
      <c r="O135" s="6">
        <v>0.0005</v>
      </c>
      <c r="P135" s="6">
        <v>0.0105</v>
      </c>
    </row>
    <row r="136" ht="12.75">
      <c r="A136" t="s">
        <v>284</v>
      </c>
    </row>
    <row r="137" spans="1:16" ht="12.75">
      <c r="A137" t="s">
        <v>285</v>
      </c>
      <c r="C137" t="s">
        <v>125</v>
      </c>
      <c r="D137">
        <v>2310019</v>
      </c>
      <c r="E137" t="s">
        <v>119</v>
      </c>
      <c r="F137" t="s">
        <v>120</v>
      </c>
      <c r="G137" s="7">
        <v>39089</v>
      </c>
      <c r="H137">
        <v>1.8</v>
      </c>
      <c r="I137" t="s">
        <v>17</v>
      </c>
      <c r="J137" s="3">
        <v>0.055</v>
      </c>
      <c r="K137" s="3">
        <v>0.0078</v>
      </c>
      <c r="L137" s="4">
        <v>101859</v>
      </c>
      <c r="M137">
        <v>131.07</v>
      </c>
      <c r="N137">
        <v>133.51</v>
      </c>
      <c r="O137" s="3">
        <v>0.0009</v>
      </c>
      <c r="P137" s="3">
        <v>0.0007</v>
      </c>
    </row>
    <row r="138" spans="1:16" ht="12.75">
      <c r="A138" s="2" t="s">
        <v>286</v>
      </c>
      <c r="H138" s="2">
        <v>1.8</v>
      </c>
      <c r="K138" s="6">
        <v>0.0078</v>
      </c>
      <c r="N138" s="2">
        <v>133.51</v>
      </c>
      <c r="O138" s="6">
        <v>0.0009</v>
      </c>
      <c r="P138" s="6">
        <v>0.0007</v>
      </c>
    </row>
    <row r="139" ht="12.75">
      <c r="A139" t="s">
        <v>287</v>
      </c>
    </row>
    <row r="140" spans="1:16" ht="12.75">
      <c r="A140" t="s">
        <v>288</v>
      </c>
      <c r="C140" t="s">
        <v>125</v>
      </c>
      <c r="D140">
        <v>1940345</v>
      </c>
      <c r="E140" t="s">
        <v>119</v>
      </c>
      <c r="F140" t="s">
        <v>120</v>
      </c>
      <c r="G140" s="7">
        <v>40003</v>
      </c>
      <c r="H140">
        <v>0.1</v>
      </c>
      <c r="I140" t="s">
        <v>17</v>
      </c>
      <c r="K140" s="3">
        <v>0.0157</v>
      </c>
      <c r="L140" s="4">
        <v>320000</v>
      </c>
      <c r="M140">
        <v>114.43</v>
      </c>
      <c r="N140">
        <v>366.18</v>
      </c>
      <c r="O140" s="3">
        <v>0.0003</v>
      </c>
      <c r="P140" s="3">
        <v>0.0019</v>
      </c>
    </row>
    <row r="141" spans="1:16" ht="12.75">
      <c r="A141" t="s">
        <v>289</v>
      </c>
      <c r="C141" t="s">
        <v>125</v>
      </c>
      <c r="D141">
        <v>1940246</v>
      </c>
      <c r="E141" t="s">
        <v>119</v>
      </c>
      <c r="F141" t="s">
        <v>120</v>
      </c>
      <c r="G141" t="s">
        <v>290</v>
      </c>
      <c r="I141" t="s">
        <v>17</v>
      </c>
      <c r="J141" s="3">
        <v>0.016</v>
      </c>
      <c r="K141" s="3">
        <v>0.0121</v>
      </c>
      <c r="L141">
        <v>0</v>
      </c>
      <c r="N141">
        <v>0</v>
      </c>
      <c r="O141" s="3">
        <v>0</v>
      </c>
      <c r="P141" s="3">
        <v>0</v>
      </c>
    </row>
    <row r="142" spans="1:16" ht="12.75">
      <c r="A142" t="s">
        <v>291</v>
      </c>
      <c r="C142" t="s">
        <v>125</v>
      </c>
      <c r="D142">
        <v>1940048</v>
      </c>
      <c r="E142" t="s">
        <v>158</v>
      </c>
      <c r="F142" t="s">
        <v>120</v>
      </c>
      <c r="G142" t="s">
        <v>60</v>
      </c>
      <c r="H142">
        <v>2.2</v>
      </c>
      <c r="I142" t="s">
        <v>17</v>
      </c>
      <c r="J142" s="3">
        <v>0.0545</v>
      </c>
      <c r="K142" s="3">
        <v>0.0117</v>
      </c>
      <c r="L142" s="4">
        <v>247903.66</v>
      </c>
      <c r="M142">
        <v>145.3</v>
      </c>
      <c r="N142">
        <v>360.2</v>
      </c>
      <c r="O142" s="3">
        <v>0.0007</v>
      </c>
      <c r="P142" s="3">
        <v>0.0018</v>
      </c>
    </row>
    <row r="143" spans="1:16" ht="12.75">
      <c r="A143" t="s">
        <v>292</v>
      </c>
      <c r="C143" t="s">
        <v>125</v>
      </c>
      <c r="D143">
        <v>1940105</v>
      </c>
      <c r="E143" t="s">
        <v>158</v>
      </c>
      <c r="F143" t="s">
        <v>120</v>
      </c>
      <c r="G143" s="7">
        <v>37045</v>
      </c>
      <c r="H143">
        <v>5.5</v>
      </c>
      <c r="I143" t="s">
        <v>17</v>
      </c>
      <c r="J143" s="3">
        <v>0.052</v>
      </c>
      <c r="K143" s="3">
        <v>0.0327</v>
      </c>
      <c r="L143" s="4">
        <v>236216</v>
      </c>
      <c r="M143">
        <v>138.62</v>
      </c>
      <c r="N143">
        <v>327.44</v>
      </c>
      <c r="O143" s="3">
        <v>0.0008</v>
      </c>
      <c r="P143" s="3">
        <v>0.0017</v>
      </c>
    </row>
    <row r="144" spans="1:16" ht="12.75">
      <c r="A144" t="s">
        <v>293</v>
      </c>
      <c r="C144" t="s">
        <v>125</v>
      </c>
      <c r="D144">
        <v>1940063</v>
      </c>
      <c r="E144" t="s">
        <v>158</v>
      </c>
      <c r="F144" t="s">
        <v>120</v>
      </c>
      <c r="G144" t="s">
        <v>294</v>
      </c>
      <c r="H144">
        <v>2.3</v>
      </c>
      <c r="I144" t="s">
        <v>17</v>
      </c>
      <c r="J144" s="3">
        <v>0.055</v>
      </c>
      <c r="K144" s="3">
        <v>0.0157</v>
      </c>
      <c r="L144" s="4">
        <v>535522.69</v>
      </c>
      <c r="M144">
        <v>137.45</v>
      </c>
      <c r="N144">
        <v>736.08</v>
      </c>
      <c r="O144" s="3">
        <v>0.0012</v>
      </c>
      <c r="P144" s="3">
        <v>0.0037</v>
      </c>
    </row>
    <row r="145" spans="1:16" ht="12.75">
      <c r="A145" s="2" t="s">
        <v>295</v>
      </c>
      <c r="H145" s="2">
        <v>2.4</v>
      </c>
      <c r="K145" s="6">
        <v>0.018</v>
      </c>
      <c r="N145" s="2">
        <v>1789.9</v>
      </c>
      <c r="O145" s="6">
        <v>0.0006</v>
      </c>
      <c r="P145" s="6">
        <v>0.0091</v>
      </c>
    </row>
    <row r="146" ht="12.75">
      <c r="A146" t="s">
        <v>296</v>
      </c>
    </row>
    <row r="147" spans="1:16" ht="12.75">
      <c r="A147" t="s">
        <v>297</v>
      </c>
      <c r="C147" t="s">
        <v>133</v>
      </c>
      <c r="D147">
        <v>1107119</v>
      </c>
      <c r="E147" t="s">
        <v>198</v>
      </c>
      <c r="F147" t="s">
        <v>120</v>
      </c>
      <c r="G147" s="7">
        <v>39330</v>
      </c>
      <c r="H147">
        <v>4.5</v>
      </c>
      <c r="I147" t="s">
        <v>17</v>
      </c>
      <c r="J147" s="3">
        <v>0.048</v>
      </c>
      <c r="K147" s="3">
        <v>0.1821</v>
      </c>
      <c r="L147" s="4">
        <v>499100</v>
      </c>
      <c r="M147">
        <v>63.05</v>
      </c>
      <c r="N147">
        <v>314.68</v>
      </c>
      <c r="O147" s="3">
        <v>0.0004</v>
      </c>
      <c r="P147" s="3">
        <v>0.0016</v>
      </c>
    </row>
    <row r="148" spans="1:16" ht="12.75">
      <c r="A148" s="2" t="s">
        <v>298</v>
      </c>
      <c r="H148" s="2">
        <v>4.5</v>
      </c>
      <c r="K148" s="6">
        <v>0.1821</v>
      </c>
      <c r="N148" s="2">
        <v>314.68</v>
      </c>
      <c r="O148" s="6">
        <v>0.0004</v>
      </c>
      <c r="P148" s="6">
        <v>0.0016</v>
      </c>
    </row>
    <row r="149" ht="12.75">
      <c r="A149" t="s">
        <v>299</v>
      </c>
    </row>
    <row r="150" spans="1:16" ht="12.75">
      <c r="A150" t="s">
        <v>300</v>
      </c>
      <c r="C150" t="s">
        <v>207</v>
      </c>
      <c r="D150">
        <v>1096262</v>
      </c>
      <c r="E150" t="s">
        <v>158</v>
      </c>
      <c r="F150" t="s">
        <v>120</v>
      </c>
      <c r="G150" s="7">
        <v>40003</v>
      </c>
      <c r="H150">
        <v>1.4</v>
      </c>
      <c r="I150" t="s">
        <v>17</v>
      </c>
      <c r="J150" s="3">
        <v>0.05</v>
      </c>
      <c r="K150" s="3">
        <v>0.0079</v>
      </c>
      <c r="L150" s="4">
        <v>333332.54</v>
      </c>
      <c r="M150">
        <v>118.14</v>
      </c>
      <c r="N150">
        <v>393.8</v>
      </c>
      <c r="O150" s="3">
        <v>0.0005</v>
      </c>
      <c r="P150" s="3">
        <v>0.002</v>
      </c>
    </row>
    <row r="151" spans="1:16" ht="12.75">
      <c r="A151" t="s">
        <v>301</v>
      </c>
      <c r="C151" t="s">
        <v>207</v>
      </c>
      <c r="D151">
        <v>1096270</v>
      </c>
      <c r="E151" t="s">
        <v>158</v>
      </c>
      <c r="F151" t="s">
        <v>120</v>
      </c>
      <c r="G151" t="s">
        <v>302</v>
      </c>
      <c r="H151">
        <v>4.5</v>
      </c>
      <c r="I151" t="s">
        <v>17</v>
      </c>
      <c r="J151" s="3">
        <v>0.053</v>
      </c>
      <c r="K151" s="3">
        <v>0.0303</v>
      </c>
      <c r="L151" s="4">
        <v>629236</v>
      </c>
      <c r="M151">
        <v>122.65</v>
      </c>
      <c r="N151">
        <v>771.76</v>
      </c>
      <c r="O151" s="3">
        <v>0.0007</v>
      </c>
      <c r="P151" s="3">
        <v>0.0039</v>
      </c>
    </row>
    <row r="152" spans="1:16" ht="12.75">
      <c r="A152" t="s">
        <v>303</v>
      </c>
      <c r="C152" t="s">
        <v>207</v>
      </c>
      <c r="D152">
        <v>1107325</v>
      </c>
      <c r="E152" t="s">
        <v>158</v>
      </c>
      <c r="F152" t="s">
        <v>120</v>
      </c>
      <c r="G152" s="7">
        <v>39785</v>
      </c>
      <c r="H152">
        <v>1.6</v>
      </c>
      <c r="I152" t="s">
        <v>17</v>
      </c>
      <c r="J152" s="3">
        <v>0.046</v>
      </c>
      <c r="K152" s="3">
        <v>0.0066</v>
      </c>
      <c r="L152" s="4">
        <v>210375.47</v>
      </c>
      <c r="M152">
        <v>117.22</v>
      </c>
      <c r="N152">
        <v>246.6</v>
      </c>
      <c r="O152" s="3">
        <v>0.0008</v>
      </c>
      <c r="P152" s="3">
        <v>0.0013</v>
      </c>
    </row>
    <row r="153" spans="1:16" ht="12.75">
      <c r="A153" s="2" t="s">
        <v>304</v>
      </c>
      <c r="H153" s="2">
        <v>3.1</v>
      </c>
      <c r="K153" s="6">
        <v>0.0199</v>
      </c>
      <c r="N153" s="2">
        <v>1412.16</v>
      </c>
      <c r="O153" s="6">
        <v>0.0006</v>
      </c>
      <c r="P153" s="6">
        <v>0.0072</v>
      </c>
    </row>
    <row r="154" ht="12.75">
      <c r="A154" t="s">
        <v>305</v>
      </c>
    </row>
    <row r="155" spans="1:16" ht="12.75">
      <c r="A155" t="s">
        <v>306</v>
      </c>
      <c r="C155" t="s">
        <v>133</v>
      </c>
      <c r="D155">
        <v>1097641</v>
      </c>
      <c r="E155" t="s">
        <v>126</v>
      </c>
      <c r="F155" t="s">
        <v>120</v>
      </c>
      <c r="G155" s="7">
        <v>38876</v>
      </c>
      <c r="H155">
        <v>1.3</v>
      </c>
      <c r="I155" t="s">
        <v>17</v>
      </c>
      <c r="J155" s="3">
        <v>0.06</v>
      </c>
      <c r="K155" s="3">
        <v>0.0222</v>
      </c>
      <c r="L155" s="4">
        <v>171524</v>
      </c>
      <c r="M155">
        <v>119.36</v>
      </c>
      <c r="N155">
        <v>204.73</v>
      </c>
      <c r="O155" s="3">
        <v>0.0013</v>
      </c>
      <c r="P155" s="3">
        <v>0.001</v>
      </c>
    </row>
    <row r="156" spans="1:16" ht="12.75">
      <c r="A156" t="s">
        <v>307</v>
      </c>
      <c r="C156" t="s">
        <v>133</v>
      </c>
      <c r="D156">
        <v>1106947</v>
      </c>
      <c r="E156" t="s">
        <v>126</v>
      </c>
      <c r="F156" t="s">
        <v>120</v>
      </c>
      <c r="G156" t="s">
        <v>308</v>
      </c>
      <c r="H156">
        <v>6</v>
      </c>
      <c r="I156" t="s">
        <v>17</v>
      </c>
      <c r="J156" s="3">
        <v>0.0485</v>
      </c>
      <c r="K156" s="3">
        <v>0.0512</v>
      </c>
      <c r="L156">
        <v>0</v>
      </c>
      <c r="M156">
        <v>112</v>
      </c>
      <c r="N156">
        <v>0</v>
      </c>
      <c r="O156" s="3">
        <v>0</v>
      </c>
      <c r="P156" s="3">
        <v>0</v>
      </c>
    </row>
    <row r="157" spans="1:16" ht="12.75">
      <c r="A157" s="2" t="s">
        <v>309</v>
      </c>
      <c r="H157" s="2">
        <v>1.3</v>
      </c>
      <c r="K157" s="6">
        <v>0.0222</v>
      </c>
      <c r="N157" s="2">
        <v>204.73</v>
      </c>
      <c r="O157" s="6">
        <v>0.0003</v>
      </c>
      <c r="P157" s="6">
        <v>0.001</v>
      </c>
    </row>
    <row r="158" ht="12.75">
      <c r="A158" t="s">
        <v>310</v>
      </c>
    </row>
    <row r="159" spans="1:16" ht="12.75">
      <c r="A159" t="s">
        <v>311</v>
      </c>
      <c r="C159" t="s">
        <v>312</v>
      </c>
      <c r="D159">
        <v>1103670</v>
      </c>
      <c r="E159" t="s">
        <v>158</v>
      </c>
      <c r="F159" t="s">
        <v>313</v>
      </c>
      <c r="G159" t="s">
        <v>314</v>
      </c>
      <c r="H159">
        <v>6.3</v>
      </c>
      <c r="I159" t="s">
        <v>17</v>
      </c>
      <c r="J159" s="3">
        <v>0.0405</v>
      </c>
      <c r="K159" s="3">
        <v>0.0391</v>
      </c>
      <c r="L159" s="4">
        <v>67000</v>
      </c>
      <c r="M159">
        <v>114.4</v>
      </c>
      <c r="N159">
        <v>76.65</v>
      </c>
      <c r="O159" s="3">
        <v>0.0002</v>
      </c>
      <c r="P159" s="3">
        <v>0.0004</v>
      </c>
    </row>
    <row r="160" spans="1:16" ht="12.75">
      <c r="A160" s="2" t="s">
        <v>315</v>
      </c>
      <c r="H160" s="2">
        <v>6.3</v>
      </c>
      <c r="K160" s="6">
        <v>0.0391</v>
      </c>
      <c r="N160" s="2">
        <v>76.65</v>
      </c>
      <c r="O160" s="6">
        <v>0.0002</v>
      </c>
      <c r="P160" s="6">
        <v>0.0004</v>
      </c>
    </row>
    <row r="161" ht="12.75">
      <c r="A161" t="s">
        <v>316</v>
      </c>
    </row>
    <row r="162" spans="1:16" ht="12.75">
      <c r="A162" t="s">
        <v>317</v>
      </c>
      <c r="C162" t="s">
        <v>133</v>
      </c>
      <c r="D162">
        <v>1104330</v>
      </c>
      <c r="E162" t="s">
        <v>268</v>
      </c>
      <c r="F162" t="s">
        <v>313</v>
      </c>
      <c r="G162" s="7">
        <v>39236</v>
      </c>
      <c r="H162">
        <v>4.6</v>
      </c>
      <c r="I162" t="s">
        <v>17</v>
      </c>
      <c r="J162" s="3">
        <v>0.0485</v>
      </c>
      <c r="K162" s="3">
        <v>0.0496</v>
      </c>
      <c r="L162" s="4">
        <v>350600</v>
      </c>
      <c r="M162">
        <v>112.01</v>
      </c>
      <c r="N162">
        <v>392.71</v>
      </c>
      <c r="O162" s="3">
        <v>0.0012</v>
      </c>
      <c r="P162" s="3">
        <v>0.002</v>
      </c>
    </row>
    <row r="163" spans="1:16" ht="12.75">
      <c r="A163" s="2" t="s">
        <v>318</v>
      </c>
      <c r="H163" s="2">
        <v>4.6</v>
      </c>
      <c r="K163" s="6">
        <v>0.0496</v>
      </c>
      <c r="N163" s="2">
        <v>392.71</v>
      </c>
      <c r="O163" s="6">
        <v>0.0012</v>
      </c>
      <c r="P163" s="6">
        <v>0.002</v>
      </c>
    </row>
    <row r="164" ht="12.75">
      <c r="A164" t="s">
        <v>319</v>
      </c>
    </row>
    <row r="165" spans="1:16" ht="12.75">
      <c r="A165" t="s">
        <v>320</v>
      </c>
      <c r="C165" t="s">
        <v>219</v>
      </c>
      <c r="D165">
        <v>1109495</v>
      </c>
      <c r="E165" t="s">
        <v>223</v>
      </c>
      <c r="F165" t="s">
        <v>313</v>
      </c>
      <c r="G165" s="7">
        <v>39489</v>
      </c>
      <c r="H165">
        <v>3.9</v>
      </c>
      <c r="I165" t="s">
        <v>17</v>
      </c>
      <c r="J165" s="3">
        <v>0.045</v>
      </c>
      <c r="K165" s="3">
        <v>0.0584</v>
      </c>
      <c r="L165" s="4">
        <v>490000</v>
      </c>
      <c r="M165">
        <v>105.9</v>
      </c>
      <c r="N165">
        <v>518.91</v>
      </c>
      <c r="O165" s="3">
        <v>0.0016</v>
      </c>
      <c r="P165" s="3">
        <v>0.0026</v>
      </c>
    </row>
    <row r="166" spans="1:16" ht="12.75">
      <c r="A166" s="2" t="s">
        <v>321</v>
      </c>
      <c r="H166" s="2">
        <v>3.9</v>
      </c>
      <c r="K166" s="6">
        <v>0.0584</v>
      </c>
      <c r="N166" s="2">
        <v>518.91</v>
      </c>
      <c r="O166" s="6">
        <v>0.0016</v>
      </c>
      <c r="P166" s="6">
        <v>0.0026</v>
      </c>
    </row>
    <row r="167" ht="12.75">
      <c r="A167" t="s">
        <v>322</v>
      </c>
    </row>
    <row r="168" spans="1:16" ht="12.75">
      <c r="A168" t="s">
        <v>323</v>
      </c>
      <c r="C168" t="s">
        <v>312</v>
      </c>
      <c r="D168">
        <v>5660048</v>
      </c>
      <c r="E168" t="s">
        <v>158</v>
      </c>
      <c r="F168" t="s">
        <v>313</v>
      </c>
      <c r="G168" s="7">
        <v>39513</v>
      </c>
      <c r="H168">
        <v>4.9</v>
      </c>
      <c r="I168" t="s">
        <v>17</v>
      </c>
      <c r="J168" s="3">
        <v>0.0428</v>
      </c>
      <c r="K168" s="3">
        <v>0.035</v>
      </c>
      <c r="L168" s="4">
        <v>669589</v>
      </c>
      <c r="M168">
        <v>117.61</v>
      </c>
      <c r="N168">
        <v>787.5</v>
      </c>
      <c r="O168" s="3">
        <v>0.0012</v>
      </c>
      <c r="P168" s="3">
        <v>0.004</v>
      </c>
    </row>
    <row r="169" spans="1:16" ht="12.75">
      <c r="A169" s="2" t="s">
        <v>324</v>
      </c>
      <c r="H169" s="2">
        <v>4.9</v>
      </c>
      <c r="K169" s="6">
        <v>0.035</v>
      </c>
      <c r="N169" s="2">
        <v>787.5</v>
      </c>
      <c r="O169" s="6">
        <v>0.0012</v>
      </c>
      <c r="P169" s="6">
        <v>0.004</v>
      </c>
    </row>
    <row r="170" ht="12.75">
      <c r="A170" t="s">
        <v>325</v>
      </c>
    </row>
    <row r="171" spans="1:16" ht="12.75">
      <c r="A171" t="s">
        <v>326</v>
      </c>
      <c r="C171" t="s">
        <v>207</v>
      </c>
      <c r="D171">
        <v>6360069</v>
      </c>
      <c r="E171" t="s">
        <v>223</v>
      </c>
      <c r="F171" t="s">
        <v>120</v>
      </c>
      <c r="G171" t="s">
        <v>327</v>
      </c>
      <c r="H171">
        <v>3.2</v>
      </c>
      <c r="I171" t="s">
        <v>17</v>
      </c>
      <c r="J171" s="3">
        <v>0.051</v>
      </c>
      <c r="K171" s="3">
        <v>0.035</v>
      </c>
      <c r="L171" s="4">
        <v>350000</v>
      </c>
      <c r="M171">
        <v>118.52</v>
      </c>
      <c r="N171">
        <v>414.82</v>
      </c>
      <c r="O171" s="3">
        <v>0.0003</v>
      </c>
      <c r="P171" s="3">
        <v>0.0021</v>
      </c>
    </row>
    <row r="172" spans="1:16" ht="12.75">
      <c r="A172" s="2" t="s">
        <v>328</v>
      </c>
      <c r="H172" s="2">
        <v>3.2</v>
      </c>
      <c r="K172" s="6">
        <v>0.035</v>
      </c>
      <c r="N172" s="2">
        <v>414.82</v>
      </c>
      <c r="O172" s="6">
        <v>0.0003</v>
      </c>
      <c r="P172" s="6">
        <v>0.0021</v>
      </c>
    </row>
    <row r="173" spans="1:16" ht="12.75">
      <c r="A173" s="2" t="s">
        <v>104</v>
      </c>
      <c r="H173" s="2">
        <v>3.2</v>
      </c>
      <c r="K173" s="6">
        <v>0.0417</v>
      </c>
      <c r="N173" s="2">
        <v>32879.73</v>
      </c>
      <c r="O173" s="6">
        <v>0.0005</v>
      </c>
      <c r="P173" s="6">
        <v>0.1672</v>
      </c>
    </row>
    <row r="174" spans="1:16" ht="12.75">
      <c r="A174" t="s">
        <v>105</v>
      </c>
      <c r="L174">
        <v>0</v>
      </c>
      <c r="N174">
        <v>0</v>
      </c>
      <c r="O174" s="3">
        <v>0</v>
      </c>
      <c r="P174" s="3">
        <v>0</v>
      </c>
    </row>
    <row r="175" ht="12.75">
      <c r="A175" t="s">
        <v>221</v>
      </c>
    </row>
    <row r="176" spans="1:16" ht="12.75">
      <c r="A176" t="s">
        <v>329</v>
      </c>
      <c r="C176" t="s">
        <v>330</v>
      </c>
      <c r="D176">
        <v>1115070</v>
      </c>
      <c r="E176" t="s">
        <v>126</v>
      </c>
      <c r="F176" t="s">
        <v>120</v>
      </c>
      <c r="G176" t="s">
        <v>331</v>
      </c>
      <c r="H176">
        <v>5.2</v>
      </c>
      <c r="I176" t="s">
        <v>17</v>
      </c>
      <c r="J176" s="3">
        <v>0.085</v>
      </c>
      <c r="K176" s="3">
        <v>0.0751</v>
      </c>
      <c r="L176">
        <v>0</v>
      </c>
      <c r="M176">
        <v>107.6</v>
      </c>
      <c r="N176">
        <v>0</v>
      </c>
      <c r="O176" s="3">
        <v>0</v>
      </c>
      <c r="P176" s="3">
        <v>0</v>
      </c>
    </row>
    <row r="177" spans="1:16" ht="12.75">
      <c r="A177" s="2" t="s">
        <v>226</v>
      </c>
      <c r="N177" s="2">
        <v>0</v>
      </c>
      <c r="O177" s="6">
        <v>0</v>
      </c>
      <c r="P177" s="6">
        <v>0</v>
      </c>
    </row>
    <row r="178" ht="12.75">
      <c r="A178" t="s">
        <v>254</v>
      </c>
    </row>
    <row r="179" spans="1:16" ht="12.75">
      <c r="A179" t="s">
        <v>332</v>
      </c>
      <c r="C179" t="s">
        <v>256</v>
      </c>
      <c r="D179">
        <v>1110931</v>
      </c>
      <c r="E179" t="s">
        <v>160</v>
      </c>
      <c r="F179" t="s">
        <v>120</v>
      </c>
      <c r="G179" t="s">
        <v>333</v>
      </c>
      <c r="H179">
        <v>3.8</v>
      </c>
      <c r="I179" t="s">
        <v>17</v>
      </c>
      <c r="J179" s="3">
        <v>0.0675</v>
      </c>
      <c r="K179" s="3">
        <v>0.0554</v>
      </c>
      <c r="L179" s="4">
        <v>120000</v>
      </c>
      <c r="M179">
        <v>104.47</v>
      </c>
      <c r="N179">
        <v>125.36</v>
      </c>
      <c r="O179" s="3">
        <v>0.0002</v>
      </c>
      <c r="P179" s="3">
        <v>0.0006</v>
      </c>
    </row>
    <row r="180" spans="1:16" ht="12.75">
      <c r="A180" s="2" t="s">
        <v>258</v>
      </c>
      <c r="H180" s="2">
        <v>3.8</v>
      </c>
      <c r="K180" s="6">
        <v>0.0554</v>
      </c>
      <c r="N180" s="2">
        <v>125.36</v>
      </c>
      <c r="O180" s="6">
        <v>0.0002</v>
      </c>
      <c r="P180" s="6">
        <v>0.0006</v>
      </c>
    </row>
    <row r="181" spans="1:16" ht="12.75">
      <c r="A181" s="2" t="s">
        <v>91</v>
      </c>
      <c r="H181" s="2">
        <v>3.8</v>
      </c>
      <c r="K181" s="6">
        <v>0.0554</v>
      </c>
      <c r="N181" s="2">
        <v>125.36</v>
      </c>
      <c r="O181" s="6">
        <v>0.0001</v>
      </c>
      <c r="P181" s="6">
        <v>0.0006</v>
      </c>
    </row>
    <row r="182" spans="1:16" ht="12.75">
      <c r="A182" t="s">
        <v>106</v>
      </c>
      <c r="L182">
        <v>0</v>
      </c>
      <c r="N182">
        <v>0</v>
      </c>
      <c r="O182" s="3">
        <v>0</v>
      </c>
      <c r="P182" s="3">
        <v>0</v>
      </c>
    </row>
    <row r="183" ht="12.75">
      <c r="A183" t="s">
        <v>334</v>
      </c>
    </row>
    <row r="184" ht="12.75">
      <c r="A184" t="s">
        <v>335</v>
      </c>
    </row>
    <row r="185" spans="1:16" ht="12.75">
      <c r="A185" t="s">
        <v>336</v>
      </c>
      <c r="C185" t="s">
        <v>207</v>
      </c>
      <c r="D185">
        <v>1085869</v>
      </c>
      <c r="E185" t="s">
        <v>16</v>
      </c>
      <c r="G185" t="s">
        <v>337</v>
      </c>
      <c r="H185">
        <v>1.4</v>
      </c>
      <c r="I185" t="s">
        <v>21</v>
      </c>
      <c r="J185" s="3">
        <v>0.0913</v>
      </c>
      <c r="K185" s="3">
        <v>0.0033</v>
      </c>
      <c r="L185" s="4">
        <v>10671.11</v>
      </c>
      <c r="M185">
        <v>106.81</v>
      </c>
      <c r="N185">
        <v>11.4</v>
      </c>
      <c r="O185" s="3">
        <v>0.0002</v>
      </c>
      <c r="P185" s="3">
        <v>0.0001</v>
      </c>
    </row>
    <row r="186" spans="1:16" ht="12.75">
      <c r="A186" s="2" t="s">
        <v>338</v>
      </c>
      <c r="H186" s="2">
        <v>1.4</v>
      </c>
      <c r="K186" s="6">
        <v>0.0033</v>
      </c>
      <c r="N186" s="2">
        <v>11.4</v>
      </c>
      <c r="O186" s="6">
        <v>0.0002</v>
      </c>
      <c r="P186" s="6">
        <v>0.0001</v>
      </c>
    </row>
    <row r="187" spans="1:16" ht="12.75">
      <c r="A187" s="2" t="s">
        <v>339</v>
      </c>
      <c r="H187" s="2">
        <v>1.4</v>
      </c>
      <c r="K187" s="6">
        <v>0.0033</v>
      </c>
      <c r="N187" s="2">
        <v>11.4</v>
      </c>
      <c r="O187" s="6">
        <v>0.0002</v>
      </c>
      <c r="P187" s="6">
        <v>0.0001</v>
      </c>
    </row>
    <row r="188" spans="1:16" ht="12.75">
      <c r="A188" s="2" t="s">
        <v>107</v>
      </c>
      <c r="H188" s="2">
        <v>1.4</v>
      </c>
      <c r="K188" s="6">
        <v>0.0033</v>
      </c>
      <c r="N188" s="2">
        <v>11.4</v>
      </c>
      <c r="O188" s="6">
        <v>0.0002</v>
      </c>
      <c r="P188" s="6">
        <v>0.0001</v>
      </c>
    </row>
    <row r="189" spans="1:16" ht="12.75">
      <c r="A189" t="s">
        <v>340</v>
      </c>
      <c r="L189">
        <v>0</v>
      </c>
      <c r="N189">
        <v>0</v>
      </c>
      <c r="O189" s="3">
        <v>0</v>
      </c>
      <c r="P189" s="3">
        <v>0</v>
      </c>
    </row>
    <row r="190" spans="1:16" ht="12.75">
      <c r="A190" s="2" t="s">
        <v>341</v>
      </c>
      <c r="N190" s="2">
        <v>0</v>
      </c>
      <c r="O190" s="6">
        <v>0</v>
      </c>
      <c r="P190" s="6">
        <v>0</v>
      </c>
    </row>
    <row r="191" spans="1:16" ht="12.75">
      <c r="A191" s="2" t="s">
        <v>34</v>
      </c>
      <c r="H191" s="2">
        <v>3.2</v>
      </c>
      <c r="K191" s="6">
        <v>0.0417</v>
      </c>
      <c r="N191" s="2">
        <v>33016.49</v>
      </c>
      <c r="O191" s="6">
        <v>0.0005</v>
      </c>
      <c r="P191" s="6">
        <v>0.1681</v>
      </c>
    </row>
    <row r="192" ht="12.75">
      <c r="A192" t="s">
        <v>35</v>
      </c>
    </row>
    <row r="193" spans="1:16" ht="12.75">
      <c r="A193" t="s">
        <v>108</v>
      </c>
      <c r="L193">
        <v>0</v>
      </c>
      <c r="N193">
        <v>0</v>
      </c>
      <c r="O193" s="3">
        <v>0</v>
      </c>
      <c r="P193" s="3">
        <v>0</v>
      </c>
    </row>
    <row r="194" spans="1:16" ht="12.75">
      <c r="A194" s="2" t="s">
        <v>109</v>
      </c>
      <c r="N194" s="2">
        <v>0</v>
      </c>
      <c r="O194" s="6">
        <v>0</v>
      </c>
      <c r="P194" s="6">
        <v>0</v>
      </c>
    </row>
    <row r="195" spans="1:16" ht="12.75">
      <c r="A195" t="s">
        <v>110</v>
      </c>
      <c r="L195">
        <v>0</v>
      </c>
      <c r="N195">
        <v>0</v>
      </c>
      <c r="O195" s="3">
        <v>0</v>
      </c>
      <c r="P195" s="3">
        <v>0</v>
      </c>
    </row>
    <row r="196" ht="12.75">
      <c r="A196" t="s">
        <v>342</v>
      </c>
    </row>
    <row r="197" spans="1:16" ht="12.75">
      <c r="A197" t="s">
        <v>343</v>
      </c>
      <c r="C197" t="s">
        <v>344</v>
      </c>
      <c r="D197" t="s">
        <v>345</v>
      </c>
      <c r="E197" t="s">
        <v>223</v>
      </c>
      <c r="G197" t="s">
        <v>346</v>
      </c>
      <c r="I197" t="s">
        <v>21</v>
      </c>
      <c r="J197" s="3">
        <v>0.0072</v>
      </c>
      <c r="K197" s="3">
        <v>0.01</v>
      </c>
      <c r="L197">
        <v>0</v>
      </c>
      <c r="N197">
        <v>0</v>
      </c>
      <c r="O197" s="3">
        <v>0</v>
      </c>
      <c r="P197" s="3">
        <v>0</v>
      </c>
    </row>
    <row r="198" spans="1:16" ht="12.75">
      <c r="A198" s="2" t="s">
        <v>347</v>
      </c>
      <c r="N198" s="2">
        <v>0</v>
      </c>
      <c r="O198" s="6">
        <v>0</v>
      </c>
      <c r="P198" s="6">
        <v>0</v>
      </c>
    </row>
    <row r="199" spans="1:16" ht="12.75">
      <c r="A199" s="2" t="s">
        <v>111</v>
      </c>
      <c r="N199" s="2">
        <v>0</v>
      </c>
      <c r="O199" s="6">
        <v>0</v>
      </c>
      <c r="P199" s="6">
        <v>0</v>
      </c>
    </row>
    <row r="200" spans="1:16" ht="12.75">
      <c r="A200" s="2" t="s">
        <v>38</v>
      </c>
      <c r="N200" s="2">
        <v>0</v>
      </c>
      <c r="O200" s="6">
        <v>0</v>
      </c>
      <c r="P200" s="6">
        <v>0</v>
      </c>
    </row>
    <row r="201" spans="1:16" ht="12.75">
      <c r="A201" s="2" t="s">
        <v>348</v>
      </c>
      <c r="H201" s="2">
        <v>3.2</v>
      </c>
      <c r="K201" s="6">
        <v>0.0417</v>
      </c>
      <c r="N201" s="2">
        <v>33016.49</v>
      </c>
      <c r="O201" s="6">
        <v>0.0004</v>
      </c>
      <c r="P201" s="6">
        <v>0.1681</v>
      </c>
    </row>
  </sheetData>
  <mergeCells count="5">
    <mergeCell ref="B4:D4"/>
    <mergeCell ref="B5:G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4" ht="12.75">
      <c r="B4" s="16" t="s">
        <v>100</v>
      </c>
      <c r="C4" s="17"/>
      <c r="D4" s="17"/>
    </row>
    <row r="5" spans="2:3" ht="12.75">
      <c r="B5" s="16"/>
      <c r="C5" s="17"/>
    </row>
    <row r="7" spans="3:16" ht="12.75">
      <c r="C7" s="2" t="s">
        <v>101</v>
      </c>
      <c r="D7" s="2" t="s">
        <v>3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8</v>
      </c>
      <c r="L7" s="2" t="s">
        <v>43</v>
      </c>
      <c r="M7" s="2" t="s">
        <v>44</v>
      </c>
      <c r="N7" s="2" t="s">
        <v>9</v>
      </c>
      <c r="O7" s="2" t="s">
        <v>102</v>
      </c>
      <c r="P7" s="2" t="s">
        <v>10</v>
      </c>
    </row>
    <row r="8" spans="7:16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49</v>
      </c>
      <c r="N8" t="s">
        <v>12</v>
      </c>
      <c r="O8" t="s">
        <v>11</v>
      </c>
      <c r="P8" t="s">
        <v>11</v>
      </c>
    </row>
    <row r="9" ht="12.75">
      <c r="A9" t="s">
        <v>13</v>
      </c>
    </row>
    <row r="10" spans="1:16" ht="12.75">
      <c r="A10" t="s">
        <v>103</v>
      </c>
      <c r="L10">
        <v>0</v>
      </c>
      <c r="N10">
        <v>0</v>
      </c>
      <c r="O10" s="3">
        <v>0</v>
      </c>
      <c r="P10" s="3">
        <v>0</v>
      </c>
    </row>
    <row r="11" spans="1:16" ht="12.75">
      <c r="A11" s="2" t="s">
        <v>104</v>
      </c>
      <c r="N11" s="2">
        <v>0</v>
      </c>
      <c r="O11" s="6">
        <v>0</v>
      </c>
      <c r="P11" s="6">
        <v>0</v>
      </c>
    </row>
    <row r="12" spans="1:16" ht="12.75">
      <c r="A12" t="s">
        <v>105</v>
      </c>
      <c r="L12">
        <v>0</v>
      </c>
      <c r="N12">
        <v>0</v>
      </c>
      <c r="O12" s="3">
        <v>0</v>
      </c>
      <c r="P12" s="3">
        <v>0</v>
      </c>
    </row>
    <row r="13" spans="1:16" ht="12.75">
      <c r="A13" s="2" t="s">
        <v>91</v>
      </c>
      <c r="N13" s="2">
        <v>0</v>
      </c>
      <c r="O13" s="6">
        <v>0</v>
      </c>
      <c r="P13" s="6">
        <v>0</v>
      </c>
    </row>
    <row r="14" spans="1:16" ht="12.75">
      <c r="A14" t="s">
        <v>106</v>
      </c>
      <c r="L14">
        <v>0</v>
      </c>
      <c r="N14">
        <v>0</v>
      </c>
      <c r="O14" s="3">
        <v>0</v>
      </c>
      <c r="P14" s="3">
        <v>0</v>
      </c>
    </row>
    <row r="15" spans="1:16" ht="12.75">
      <c r="A15" s="2" t="s">
        <v>107</v>
      </c>
      <c r="N15" s="2">
        <v>0</v>
      </c>
      <c r="O15" s="6">
        <v>0</v>
      </c>
      <c r="P15" s="6">
        <v>0</v>
      </c>
    </row>
    <row r="16" spans="1:16" ht="12.75">
      <c r="A16" s="2" t="s">
        <v>34</v>
      </c>
      <c r="N16" s="2">
        <v>0</v>
      </c>
      <c r="O16" s="6">
        <v>0</v>
      </c>
      <c r="P16" s="6">
        <v>0</v>
      </c>
    </row>
    <row r="17" ht="12.75">
      <c r="A17" t="s">
        <v>35</v>
      </c>
    </row>
    <row r="18" spans="1:16" ht="12.75">
      <c r="A18" t="s">
        <v>108</v>
      </c>
      <c r="L18">
        <v>0</v>
      </c>
      <c r="N18">
        <v>0</v>
      </c>
      <c r="O18" s="3">
        <v>0</v>
      </c>
      <c r="P18" s="3">
        <v>0</v>
      </c>
    </row>
    <row r="19" spans="1:16" ht="12.75">
      <c r="A19" s="2" t="s">
        <v>109</v>
      </c>
      <c r="N19" s="2">
        <v>0</v>
      </c>
      <c r="O19" s="6">
        <v>0</v>
      </c>
      <c r="P19" s="6">
        <v>0</v>
      </c>
    </row>
    <row r="20" spans="1:16" ht="12.75">
      <c r="A20" t="s">
        <v>110</v>
      </c>
      <c r="L20">
        <v>0</v>
      </c>
      <c r="N20">
        <v>0</v>
      </c>
      <c r="O20" s="3">
        <v>0</v>
      </c>
      <c r="P20" s="3">
        <v>0</v>
      </c>
    </row>
    <row r="21" spans="1:16" ht="12.75">
      <c r="A21" s="2" t="s">
        <v>111</v>
      </c>
      <c r="N21" s="2">
        <v>0</v>
      </c>
      <c r="O21" s="6">
        <v>0</v>
      </c>
      <c r="P21" s="6">
        <v>0</v>
      </c>
    </row>
    <row r="22" spans="1:16" ht="12.75">
      <c r="A22" s="2" t="s">
        <v>38</v>
      </c>
      <c r="N22" s="2">
        <v>0</v>
      </c>
      <c r="O22" s="6">
        <v>0</v>
      </c>
      <c r="P22" s="6">
        <v>0</v>
      </c>
    </row>
    <row r="23" spans="1:16" ht="12.75">
      <c r="A23" s="2" t="s">
        <v>112</v>
      </c>
      <c r="N23" s="2">
        <v>0</v>
      </c>
      <c r="O23" s="6">
        <v>0</v>
      </c>
      <c r="P23" s="6">
        <v>0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53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1.7109375" style="0" bestFit="1" customWidth="1"/>
    <col min="12" max="12" width="7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4" ht="12.75">
      <c r="B4" s="16" t="s">
        <v>40</v>
      </c>
      <c r="C4" s="17"/>
      <c r="D4" s="17"/>
    </row>
    <row r="5" spans="2:3" ht="12.75">
      <c r="B5" s="16"/>
      <c r="C5" s="17"/>
    </row>
    <row r="7" spans="3:15" ht="12.75">
      <c r="C7" s="2" t="s">
        <v>3</v>
      </c>
      <c r="D7" s="2" t="s">
        <v>4</v>
      </c>
      <c r="E7" s="2" t="s">
        <v>5</v>
      </c>
      <c r="F7" s="2" t="s">
        <v>41</v>
      </c>
      <c r="G7" s="2" t="s">
        <v>42</v>
      </c>
      <c r="H7" s="2" t="s">
        <v>6</v>
      </c>
      <c r="I7" s="2" t="s">
        <v>7</v>
      </c>
      <c r="J7" s="2" t="s">
        <v>8</v>
      </c>
      <c r="K7" s="2" t="s">
        <v>43</v>
      </c>
      <c r="L7" s="2" t="s">
        <v>44</v>
      </c>
      <c r="M7" s="2" t="s">
        <v>9</v>
      </c>
      <c r="N7" s="2" t="s">
        <v>45</v>
      </c>
      <c r="O7" s="2" t="s">
        <v>10</v>
      </c>
    </row>
    <row r="8" spans="6:15" ht="12.75">
      <c r="F8" t="s">
        <v>46</v>
      </c>
      <c r="G8" t="s">
        <v>47</v>
      </c>
      <c r="I8" t="s">
        <v>11</v>
      </c>
      <c r="J8" t="s">
        <v>11</v>
      </c>
      <c r="K8" t="s">
        <v>48</v>
      </c>
      <c r="L8" t="s">
        <v>49</v>
      </c>
      <c r="M8" t="s">
        <v>12</v>
      </c>
      <c r="N8" t="s">
        <v>11</v>
      </c>
      <c r="O8" t="s">
        <v>11</v>
      </c>
    </row>
    <row r="9" ht="12.75">
      <c r="A9" t="s">
        <v>50</v>
      </c>
    </row>
    <row r="10" ht="12.75">
      <c r="A10" t="s">
        <v>13</v>
      </c>
    </row>
    <row r="11" ht="12.75">
      <c r="A11" t="s">
        <v>51</v>
      </c>
    </row>
    <row r="12" spans="1:15" ht="12.75">
      <c r="A12" t="s">
        <v>52</v>
      </c>
      <c r="N12" s="3">
        <v>0</v>
      </c>
      <c r="O12" s="3">
        <v>0</v>
      </c>
    </row>
    <row r="13" spans="1:15" ht="12.75">
      <c r="A13" t="s">
        <v>53</v>
      </c>
      <c r="N13" s="3">
        <v>0</v>
      </c>
      <c r="O13" s="3">
        <v>0</v>
      </c>
    </row>
    <row r="14" spans="1:15" ht="12.75">
      <c r="A14" t="s">
        <v>54</v>
      </c>
      <c r="C14">
        <v>1097708</v>
      </c>
      <c r="D14" t="s">
        <v>16</v>
      </c>
      <c r="F14" t="s">
        <v>55</v>
      </c>
      <c r="G14">
        <v>16.9</v>
      </c>
      <c r="H14" t="s">
        <v>17</v>
      </c>
      <c r="I14" s="3">
        <v>0.04</v>
      </c>
      <c r="J14" s="3">
        <v>0.0336</v>
      </c>
      <c r="K14" s="4">
        <v>2419174</v>
      </c>
      <c r="L14">
        <v>124.6</v>
      </c>
      <c r="M14" s="4">
        <v>3014.29</v>
      </c>
      <c r="N14" s="3">
        <v>0.0002</v>
      </c>
      <c r="O14" s="3">
        <v>0.0153</v>
      </c>
    </row>
    <row r="15" spans="1:15" ht="12.75">
      <c r="A15" t="s">
        <v>56</v>
      </c>
      <c r="C15">
        <v>1106525</v>
      </c>
      <c r="D15" t="s">
        <v>16</v>
      </c>
      <c r="F15" s="7">
        <v>39363</v>
      </c>
      <c r="G15">
        <v>0.4</v>
      </c>
      <c r="H15" t="s">
        <v>17</v>
      </c>
      <c r="I15" s="3">
        <v>0.025</v>
      </c>
      <c r="J15" s="3">
        <v>-0.0008</v>
      </c>
      <c r="K15" s="4">
        <v>300000</v>
      </c>
      <c r="L15">
        <v>113.26</v>
      </c>
      <c r="M15">
        <v>339.78</v>
      </c>
      <c r="N15" s="3">
        <v>0</v>
      </c>
      <c r="O15" s="3">
        <v>0.0017</v>
      </c>
    </row>
    <row r="16" spans="1:15" ht="12.75">
      <c r="A16" t="s">
        <v>57</v>
      </c>
      <c r="C16">
        <v>1113646</v>
      </c>
      <c r="D16" t="s">
        <v>16</v>
      </c>
      <c r="F16" t="s">
        <v>58</v>
      </c>
      <c r="G16">
        <v>4.3</v>
      </c>
      <c r="H16" t="s">
        <v>17</v>
      </c>
      <c r="I16" s="3">
        <v>0.015</v>
      </c>
      <c r="J16" s="3">
        <v>0.0161</v>
      </c>
      <c r="K16" s="4">
        <v>2000000</v>
      </c>
      <c r="L16">
        <v>104.85</v>
      </c>
      <c r="M16" s="4">
        <v>2097</v>
      </c>
      <c r="N16" s="3">
        <v>0.0002</v>
      </c>
      <c r="O16" s="3">
        <v>0.0107</v>
      </c>
    </row>
    <row r="17" spans="1:15" ht="12.75">
      <c r="A17" t="s">
        <v>59</v>
      </c>
      <c r="C17">
        <v>9542234</v>
      </c>
      <c r="D17" t="s">
        <v>16</v>
      </c>
      <c r="F17" t="s">
        <v>60</v>
      </c>
      <c r="H17" t="s">
        <v>17</v>
      </c>
      <c r="I17" s="3">
        <v>0.04</v>
      </c>
      <c r="J17" s="3">
        <v>0.1946</v>
      </c>
      <c r="N17" s="3">
        <v>0</v>
      </c>
      <c r="O17" s="3">
        <v>0</v>
      </c>
    </row>
    <row r="18" spans="1:15" ht="12.75">
      <c r="A18" t="s">
        <v>61</v>
      </c>
      <c r="C18">
        <v>9542333</v>
      </c>
      <c r="D18" t="s">
        <v>16</v>
      </c>
      <c r="F18" t="s">
        <v>60</v>
      </c>
      <c r="G18">
        <v>0.1</v>
      </c>
      <c r="H18" t="s">
        <v>17</v>
      </c>
      <c r="I18" s="3">
        <v>0.04</v>
      </c>
      <c r="J18" s="3">
        <v>0.0062</v>
      </c>
      <c r="K18" s="4">
        <v>274575</v>
      </c>
      <c r="L18">
        <v>178.37</v>
      </c>
      <c r="M18">
        <v>489.76</v>
      </c>
      <c r="N18" s="3">
        <v>0.0006</v>
      </c>
      <c r="O18" s="3">
        <v>0.0025</v>
      </c>
    </row>
    <row r="19" spans="1:15" ht="12.75">
      <c r="A19" t="s">
        <v>62</v>
      </c>
      <c r="C19">
        <v>9542432</v>
      </c>
      <c r="D19" t="s">
        <v>16</v>
      </c>
      <c r="F19" t="s">
        <v>60</v>
      </c>
      <c r="G19">
        <v>0.4</v>
      </c>
      <c r="H19" t="s">
        <v>17</v>
      </c>
      <c r="I19" s="3">
        <v>0.04</v>
      </c>
      <c r="J19" s="3">
        <v>-0.004</v>
      </c>
      <c r="K19" s="4">
        <v>350938</v>
      </c>
      <c r="L19">
        <v>175.11</v>
      </c>
      <c r="M19">
        <v>614.53</v>
      </c>
      <c r="N19" s="3">
        <v>0.0007</v>
      </c>
      <c r="O19" s="3">
        <v>0.0031</v>
      </c>
    </row>
    <row r="20" spans="1:15" ht="12.75">
      <c r="A20" t="s">
        <v>63</v>
      </c>
      <c r="C20">
        <v>9542531</v>
      </c>
      <c r="D20" t="s">
        <v>16</v>
      </c>
      <c r="F20" t="s">
        <v>60</v>
      </c>
      <c r="G20">
        <v>0.5</v>
      </c>
      <c r="H20" t="s">
        <v>17</v>
      </c>
      <c r="I20" s="3">
        <v>0.04</v>
      </c>
      <c r="J20" s="3">
        <v>-0.0057</v>
      </c>
      <c r="K20" s="4">
        <v>400000</v>
      </c>
      <c r="L20">
        <v>175.34</v>
      </c>
      <c r="M20">
        <v>701.36</v>
      </c>
      <c r="N20" s="3">
        <v>0.0004</v>
      </c>
      <c r="O20" s="3">
        <v>0.0036</v>
      </c>
    </row>
    <row r="21" spans="1:15" ht="12.75">
      <c r="A21" t="s">
        <v>64</v>
      </c>
      <c r="C21">
        <v>9542630</v>
      </c>
      <c r="D21" t="s">
        <v>16</v>
      </c>
      <c r="F21" t="s">
        <v>60</v>
      </c>
      <c r="G21">
        <v>0.8</v>
      </c>
      <c r="H21" t="s">
        <v>17</v>
      </c>
      <c r="I21" s="3">
        <v>0.04</v>
      </c>
      <c r="J21" s="3">
        <v>-0.0044</v>
      </c>
      <c r="K21">
        <v>845</v>
      </c>
      <c r="L21">
        <v>172.87</v>
      </c>
      <c r="M21">
        <v>1.46</v>
      </c>
      <c r="N21" s="3">
        <v>0</v>
      </c>
      <c r="O21" s="3">
        <v>0</v>
      </c>
    </row>
    <row r="22" spans="1:15" ht="12.75">
      <c r="A22" t="s">
        <v>65</v>
      </c>
      <c r="C22">
        <v>9542739</v>
      </c>
      <c r="D22" t="s">
        <v>16</v>
      </c>
      <c r="F22" t="s">
        <v>60</v>
      </c>
      <c r="G22">
        <v>2.3</v>
      </c>
      <c r="H22" t="s">
        <v>17</v>
      </c>
      <c r="I22" s="3">
        <v>0.04</v>
      </c>
      <c r="J22" s="3">
        <v>0.0072</v>
      </c>
      <c r="K22" s="4">
        <v>1269502</v>
      </c>
      <c r="L22">
        <v>153.5</v>
      </c>
      <c r="M22" s="4">
        <v>1948.69</v>
      </c>
      <c r="N22" s="3">
        <v>0.0003</v>
      </c>
      <c r="O22" s="3">
        <v>0.0099</v>
      </c>
    </row>
    <row r="23" spans="1:15" ht="12.75">
      <c r="A23" t="s">
        <v>66</v>
      </c>
      <c r="C23">
        <v>9547134</v>
      </c>
      <c r="D23" t="s">
        <v>16</v>
      </c>
      <c r="F23" t="s">
        <v>67</v>
      </c>
      <c r="G23">
        <v>4.4</v>
      </c>
      <c r="H23" t="s">
        <v>17</v>
      </c>
      <c r="I23" s="3">
        <v>0.05</v>
      </c>
      <c r="J23" s="3">
        <v>0.0159</v>
      </c>
      <c r="K23">
        <v>125</v>
      </c>
      <c r="L23">
        <v>142.37</v>
      </c>
      <c r="M23">
        <v>0.18</v>
      </c>
      <c r="N23" s="3">
        <v>0</v>
      </c>
      <c r="O23" s="3">
        <v>0</v>
      </c>
    </row>
    <row r="24" spans="1:15" ht="12.75">
      <c r="A24" t="s">
        <v>68</v>
      </c>
      <c r="C24">
        <v>9548033</v>
      </c>
      <c r="D24" t="s">
        <v>16</v>
      </c>
      <c r="F24" t="s">
        <v>69</v>
      </c>
      <c r="G24">
        <v>1.6</v>
      </c>
      <c r="H24" t="s">
        <v>17</v>
      </c>
      <c r="I24" s="3">
        <v>0.04</v>
      </c>
      <c r="J24" s="3">
        <v>0.0001</v>
      </c>
      <c r="K24" s="4">
        <v>639253</v>
      </c>
      <c r="L24">
        <v>130.15</v>
      </c>
      <c r="M24">
        <v>831.99</v>
      </c>
      <c r="N24" s="3">
        <v>0.0001</v>
      </c>
      <c r="O24" s="3">
        <v>0.0042</v>
      </c>
    </row>
    <row r="25" spans="1:15" ht="12.75">
      <c r="A25" t="s">
        <v>70</v>
      </c>
      <c r="C25">
        <v>9548132</v>
      </c>
      <c r="D25" t="s">
        <v>16</v>
      </c>
      <c r="F25" t="s">
        <v>71</v>
      </c>
      <c r="G25">
        <v>2.5</v>
      </c>
      <c r="H25" t="s">
        <v>17</v>
      </c>
      <c r="I25" s="3">
        <v>0.05</v>
      </c>
      <c r="J25" s="3">
        <v>0.0064</v>
      </c>
      <c r="K25" s="4">
        <v>3766733</v>
      </c>
      <c r="L25">
        <v>127.58</v>
      </c>
      <c r="M25" s="4">
        <v>4805.6</v>
      </c>
      <c r="N25" s="3">
        <v>0.0003</v>
      </c>
      <c r="O25" s="3">
        <v>0.0244</v>
      </c>
    </row>
    <row r="26" spans="1:15" ht="12.75">
      <c r="A26" t="s">
        <v>72</v>
      </c>
      <c r="C26">
        <v>9590332</v>
      </c>
      <c r="D26" t="s">
        <v>16</v>
      </c>
      <c r="F26" t="s">
        <v>73</v>
      </c>
      <c r="G26">
        <v>9.4</v>
      </c>
      <c r="H26" t="s">
        <v>17</v>
      </c>
      <c r="I26" s="3">
        <v>0.04</v>
      </c>
      <c r="J26" s="3">
        <v>0.028</v>
      </c>
      <c r="K26" s="4">
        <v>457616</v>
      </c>
      <c r="L26">
        <v>136.65</v>
      </c>
      <c r="M26">
        <v>625.33</v>
      </c>
      <c r="N26" s="3">
        <v>0</v>
      </c>
      <c r="O26" s="3">
        <v>0.0032</v>
      </c>
    </row>
    <row r="27" spans="1:15" ht="12.75">
      <c r="A27" t="s">
        <v>74</v>
      </c>
      <c r="N27" s="3">
        <v>0</v>
      </c>
      <c r="O27" s="3">
        <v>0</v>
      </c>
    </row>
    <row r="28" spans="1:15" ht="12.75">
      <c r="A28" s="2" t="s">
        <v>75</v>
      </c>
      <c r="G28" s="2">
        <v>5.5</v>
      </c>
      <c r="J28" s="6">
        <v>0.0125</v>
      </c>
      <c r="M28" s="5">
        <v>15469.96</v>
      </c>
      <c r="N28" s="6">
        <v>0.0001</v>
      </c>
      <c r="O28" s="6">
        <v>0.0787</v>
      </c>
    </row>
    <row r="29" ht="12.75">
      <c r="A29" t="s">
        <v>76</v>
      </c>
    </row>
    <row r="30" spans="1:15" ht="12.75">
      <c r="A30" t="s">
        <v>77</v>
      </c>
      <c r="N30" s="3">
        <v>0</v>
      </c>
      <c r="O30" s="3">
        <v>0</v>
      </c>
    </row>
    <row r="31" spans="1:15" ht="12.75">
      <c r="A31" t="s">
        <v>78</v>
      </c>
      <c r="C31">
        <v>8100612</v>
      </c>
      <c r="D31" t="s">
        <v>16</v>
      </c>
      <c r="F31" s="7">
        <v>39969</v>
      </c>
      <c r="G31">
        <v>0.4</v>
      </c>
      <c r="H31" t="s">
        <v>17</v>
      </c>
      <c r="J31" s="3">
        <v>0.0155</v>
      </c>
      <c r="K31" s="4">
        <v>7191984</v>
      </c>
      <c r="L31">
        <v>99.36</v>
      </c>
      <c r="M31" s="4">
        <v>7145.96</v>
      </c>
      <c r="N31" s="3">
        <v>0.0012</v>
      </c>
      <c r="O31" s="3">
        <v>0.0363</v>
      </c>
    </row>
    <row r="32" spans="1:15" ht="12.75">
      <c r="A32" t="s">
        <v>79</v>
      </c>
      <c r="C32">
        <v>8100711</v>
      </c>
      <c r="D32" t="s">
        <v>16</v>
      </c>
      <c r="F32" s="7">
        <v>40030</v>
      </c>
      <c r="G32">
        <v>0.5</v>
      </c>
      <c r="H32" t="s">
        <v>17</v>
      </c>
      <c r="J32" s="3">
        <v>0.0161</v>
      </c>
      <c r="K32" s="4">
        <v>6500000</v>
      </c>
      <c r="L32">
        <v>99.18</v>
      </c>
      <c r="M32" s="4">
        <v>6446.7</v>
      </c>
      <c r="N32" s="3">
        <v>0.0011</v>
      </c>
      <c r="O32" s="3">
        <v>0.0328</v>
      </c>
    </row>
    <row r="33" spans="1:15" ht="12.75">
      <c r="A33" t="s">
        <v>80</v>
      </c>
      <c r="C33">
        <v>8100810</v>
      </c>
      <c r="D33" t="s">
        <v>16</v>
      </c>
      <c r="F33" t="s">
        <v>81</v>
      </c>
      <c r="G33">
        <v>0.5</v>
      </c>
      <c r="H33" t="s">
        <v>17</v>
      </c>
      <c r="J33" s="3">
        <v>0.0177</v>
      </c>
      <c r="K33" s="4">
        <v>5000000</v>
      </c>
      <c r="L33">
        <v>98.97</v>
      </c>
      <c r="M33" s="4">
        <v>4948.5</v>
      </c>
      <c r="N33" s="3">
        <v>0.0008</v>
      </c>
      <c r="O33" s="3">
        <v>0.0252</v>
      </c>
    </row>
    <row r="34" spans="1:15" ht="12.75">
      <c r="A34" t="s">
        <v>82</v>
      </c>
      <c r="N34" s="3">
        <v>0</v>
      </c>
      <c r="O34" s="3">
        <v>0</v>
      </c>
    </row>
    <row r="35" spans="1:15" ht="12.75">
      <c r="A35" t="s">
        <v>83</v>
      </c>
      <c r="C35">
        <v>1107788</v>
      </c>
      <c r="D35" t="s">
        <v>16</v>
      </c>
      <c r="F35" s="7">
        <v>39822</v>
      </c>
      <c r="G35">
        <v>2.9</v>
      </c>
      <c r="H35" t="s">
        <v>17</v>
      </c>
      <c r="I35" s="3">
        <v>0.05</v>
      </c>
      <c r="J35" s="3">
        <v>0.0377</v>
      </c>
      <c r="K35" s="4">
        <v>7716262</v>
      </c>
      <c r="L35">
        <v>107.45</v>
      </c>
      <c r="M35" s="4">
        <v>8291.12</v>
      </c>
      <c r="N35" s="3">
        <v>0.0005</v>
      </c>
      <c r="O35" s="3">
        <v>0.0422</v>
      </c>
    </row>
    <row r="36" spans="1:15" ht="12.75">
      <c r="A36" t="s">
        <v>84</v>
      </c>
      <c r="C36">
        <v>1112887</v>
      </c>
      <c r="D36" t="s">
        <v>16</v>
      </c>
      <c r="F36" s="7">
        <v>39822</v>
      </c>
      <c r="G36">
        <v>2.1</v>
      </c>
      <c r="H36" t="s">
        <v>17</v>
      </c>
      <c r="I36" s="3">
        <v>0.04</v>
      </c>
      <c r="J36" s="3">
        <v>0.0323</v>
      </c>
      <c r="K36" s="4">
        <v>7588989</v>
      </c>
      <c r="L36">
        <v>104.64</v>
      </c>
      <c r="M36" s="4">
        <v>7941.12</v>
      </c>
      <c r="N36" s="3">
        <v>0.0005</v>
      </c>
      <c r="O36" s="3">
        <v>0.0404</v>
      </c>
    </row>
    <row r="37" spans="1:15" ht="12.75">
      <c r="A37" t="s">
        <v>85</v>
      </c>
      <c r="C37">
        <v>9266735</v>
      </c>
      <c r="D37" t="s">
        <v>16</v>
      </c>
      <c r="F37" t="s">
        <v>86</v>
      </c>
      <c r="H37" t="s">
        <v>17</v>
      </c>
      <c r="I37" s="3">
        <v>0.06</v>
      </c>
      <c r="J37" s="3">
        <v>0.0123</v>
      </c>
      <c r="K37" s="4">
        <v>2754375</v>
      </c>
      <c r="L37">
        <v>105.91</v>
      </c>
      <c r="M37" s="4">
        <v>2917.16</v>
      </c>
      <c r="N37" s="3">
        <v>0.0004</v>
      </c>
      <c r="O37" s="3">
        <v>0.0148</v>
      </c>
    </row>
    <row r="38" spans="1:15" ht="12.75">
      <c r="A38" t="s">
        <v>87</v>
      </c>
      <c r="C38">
        <v>9268038</v>
      </c>
      <c r="D38" t="s">
        <v>16</v>
      </c>
      <c r="F38" s="7">
        <v>39574</v>
      </c>
      <c r="G38">
        <v>1.2</v>
      </c>
      <c r="H38" t="s">
        <v>17</v>
      </c>
      <c r="I38" s="3">
        <v>0.07</v>
      </c>
      <c r="J38" s="3">
        <v>0.0234</v>
      </c>
      <c r="K38" s="4">
        <v>5472206</v>
      </c>
      <c r="L38">
        <v>110.72</v>
      </c>
      <c r="M38" s="4">
        <v>6058.83</v>
      </c>
      <c r="N38" s="3">
        <v>0.0004</v>
      </c>
      <c r="O38" s="3">
        <v>0.0308</v>
      </c>
    </row>
    <row r="39" spans="1:15" ht="12.75">
      <c r="A39" t="s">
        <v>88</v>
      </c>
      <c r="C39">
        <v>9268137</v>
      </c>
      <c r="D39" t="s">
        <v>16</v>
      </c>
      <c r="F39" s="7">
        <v>39822</v>
      </c>
      <c r="G39">
        <v>2.1</v>
      </c>
      <c r="H39" t="s">
        <v>17</v>
      </c>
      <c r="I39" s="3">
        <v>0.1</v>
      </c>
      <c r="J39" s="3">
        <v>0.0328</v>
      </c>
      <c r="K39" s="4">
        <v>1706250</v>
      </c>
      <c r="L39">
        <v>121.18</v>
      </c>
      <c r="M39" s="4">
        <v>2067.63</v>
      </c>
      <c r="N39" s="3">
        <v>0.0002</v>
      </c>
      <c r="O39" s="3">
        <v>0.0105</v>
      </c>
    </row>
    <row r="40" spans="1:15" ht="12.75">
      <c r="A40" t="s">
        <v>89</v>
      </c>
      <c r="C40">
        <v>9268236</v>
      </c>
      <c r="D40" t="s">
        <v>16</v>
      </c>
      <c r="F40" s="7">
        <v>39822</v>
      </c>
      <c r="G40">
        <v>3.6</v>
      </c>
      <c r="H40" t="s">
        <v>17</v>
      </c>
      <c r="I40" s="3">
        <v>0.075</v>
      </c>
      <c r="J40" s="3">
        <v>0.0413</v>
      </c>
      <c r="K40" s="4">
        <v>2914480</v>
      </c>
      <c r="L40">
        <v>118.52</v>
      </c>
      <c r="M40" s="4">
        <v>3454.24</v>
      </c>
      <c r="N40" s="3">
        <v>0.0002</v>
      </c>
      <c r="O40" s="3">
        <v>0.0176</v>
      </c>
    </row>
    <row r="41" spans="1:15" ht="12.75">
      <c r="A41" t="s">
        <v>90</v>
      </c>
      <c r="N41" s="3">
        <v>0</v>
      </c>
      <c r="O41" s="3">
        <v>0</v>
      </c>
    </row>
    <row r="42" spans="1:15" ht="12.75">
      <c r="A42" s="2" t="s">
        <v>91</v>
      </c>
      <c r="G42" s="2">
        <v>1.5</v>
      </c>
      <c r="J42" s="6">
        <v>0.0256</v>
      </c>
      <c r="M42" s="5">
        <v>49271.26</v>
      </c>
      <c r="N42" s="6">
        <v>0.0005</v>
      </c>
      <c r="O42" s="6">
        <v>0.2506</v>
      </c>
    </row>
    <row r="43" ht="12.75">
      <c r="A43" t="s">
        <v>92</v>
      </c>
    </row>
    <row r="44" spans="1:15" ht="12.75">
      <c r="A44" t="s">
        <v>93</v>
      </c>
      <c r="N44" s="3">
        <v>0</v>
      </c>
      <c r="O44" s="3">
        <v>0</v>
      </c>
    </row>
    <row r="45" spans="1:15" ht="12.75">
      <c r="A45" s="2" t="s">
        <v>94</v>
      </c>
      <c r="M45" s="2">
        <v>0</v>
      </c>
      <c r="N45" s="6">
        <v>0</v>
      </c>
      <c r="O45" s="6">
        <v>0</v>
      </c>
    </row>
    <row r="46" spans="1:15" ht="12.75">
      <c r="A46" s="2" t="s">
        <v>34</v>
      </c>
      <c r="G46" s="2">
        <v>2.4</v>
      </c>
      <c r="J46" s="6">
        <v>0.0224</v>
      </c>
      <c r="M46" s="5">
        <v>64741.22</v>
      </c>
      <c r="N46" s="6">
        <v>0.0003</v>
      </c>
      <c r="O46" s="6">
        <v>0.3296</v>
      </c>
    </row>
    <row r="47" ht="12.75">
      <c r="A47" t="s">
        <v>35</v>
      </c>
    </row>
    <row r="48" spans="1:15" ht="12.75">
      <c r="A48" t="s">
        <v>95</v>
      </c>
      <c r="N48" s="3">
        <v>0</v>
      </c>
      <c r="O48" s="3">
        <v>0</v>
      </c>
    </row>
    <row r="49" spans="1:15" ht="12.75">
      <c r="A49" s="2" t="s">
        <v>96</v>
      </c>
      <c r="M49" s="2">
        <v>0</v>
      </c>
      <c r="N49" s="6">
        <v>0</v>
      </c>
      <c r="O49" s="6">
        <v>0</v>
      </c>
    </row>
    <row r="50" spans="1:15" ht="12.75">
      <c r="A50" t="s">
        <v>97</v>
      </c>
      <c r="N50" s="3">
        <v>0</v>
      </c>
      <c r="O50" s="3">
        <v>0</v>
      </c>
    </row>
    <row r="51" spans="1:15" ht="12.75">
      <c r="A51" s="2" t="s">
        <v>98</v>
      </c>
      <c r="M51" s="2">
        <v>0</v>
      </c>
      <c r="N51" s="6">
        <v>0</v>
      </c>
      <c r="O51" s="6">
        <v>0</v>
      </c>
    </row>
    <row r="52" spans="1:15" ht="12.75">
      <c r="A52" s="2" t="s">
        <v>38</v>
      </c>
      <c r="M52" s="2">
        <v>0</v>
      </c>
      <c r="N52" s="6">
        <v>0</v>
      </c>
      <c r="O52" s="6">
        <v>0</v>
      </c>
    </row>
    <row r="53" spans="1:15" ht="12.75">
      <c r="A53" s="2" t="s">
        <v>99</v>
      </c>
      <c r="G53" s="2">
        <v>2.4</v>
      </c>
      <c r="J53" s="6">
        <v>0.0224</v>
      </c>
      <c r="M53" s="5">
        <v>64741.22</v>
      </c>
      <c r="N53" s="6">
        <v>0.0003</v>
      </c>
      <c r="O53" s="6">
        <v>0.3296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9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28.42187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2</v>
      </c>
      <c r="C4" s="17"/>
    </row>
    <row r="5" spans="2:3" ht="12.75">
      <c r="B5" s="16"/>
      <c r="C5" s="17"/>
    </row>
    <row r="7" spans="3:10" ht="12.75"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</row>
    <row r="8" spans="7:10" ht="12.75">
      <c r="G8" t="s">
        <v>11</v>
      </c>
      <c r="H8" t="s">
        <v>11</v>
      </c>
      <c r="I8" t="s">
        <v>12</v>
      </c>
      <c r="J8" t="s">
        <v>11</v>
      </c>
    </row>
    <row r="9" ht="12.75">
      <c r="A9" t="s">
        <v>13</v>
      </c>
    </row>
    <row r="10" spans="1:10" ht="12.75">
      <c r="A10" t="s">
        <v>14</v>
      </c>
      <c r="J10" s="3">
        <v>0</v>
      </c>
    </row>
    <row r="11" spans="1:10" ht="12.75">
      <c r="A11" t="s">
        <v>15</v>
      </c>
      <c r="C11">
        <v>1111111</v>
      </c>
      <c r="D11" t="s">
        <v>16</v>
      </c>
      <c r="F11" t="s">
        <v>17</v>
      </c>
      <c r="I11">
        <v>0</v>
      </c>
      <c r="J11" s="3">
        <v>0</v>
      </c>
    </row>
    <row r="12" spans="1:10" ht="12.75">
      <c r="A12" t="s">
        <v>18</v>
      </c>
      <c r="C12">
        <v>1111178</v>
      </c>
      <c r="D12" t="s">
        <v>16</v>
      </c>
      <c r="F12" t="s">
        <v>17</v>
      </c>
      <c r="I12">
        <v>83.73</v>
      </c>
      <c r="J12" s="3">
        <v>0.0004</v>
      </c>
    </row>
    <row r="13" spans="1:10" ht="12.75">
      <c r="A13" t="s">
        <v>19</v>
      </c>
      <c r="J13" s="3">
        <v>0</v>
      </c>
    </row>
    <row r="14" spans="1:10" ht="12.75">
      <c r="A14" t="s">
        <v>20</v>
      </c>
      <c r="C14">
        <v>1000280</v>
      </c>
      <c r="D14" t="s">
        <v>16</v>
      </c>
      <c r="F14" t="s">
        <v>21</v>
      </c>
      <c r="I14" s="4">
        <v>1210.91</v>
      </c>
      <c r="J14" s="3">
        <v>0.0062</v>
      </c>
    </row>
    <row r="15" spans="1:10" ht="12.75">
      <c r="A15" t="s">
        <v>22</v>
      </c>
      <c r="C15">
        <v>1000298</v>
      </c>
      <c r="D15" t="s">
        <v>16</v>
      </c>
      <c r="F15" t="s">
        <v>23</v>
      </c>
      <c r="I15">
        <v>10.45</v>
      </c>
      <c r="J15" s="3">
        <v>0.0001</v>
      </c>
    </row>
    <row r="16" spans="1:10" ht="12.75">
      <c r="A16" t="s">
        <v>24</v>
      </c>
      <c r="C16">
        <v>1000306</v>
      </c>
      <c r="D16" t="s">
        <v>16</v>
      </c>
      <c r="F16" t="s">
        <v>25</v>
      </c>
      <c r="I16" s="4">
        <v>1057.31</v>
      </c>
      <c r="J16" s="3">
        <v>0.0054</v>
      </c>
    </row>
    <row r="17" spans="1:10" ht="12.75">
      <c r="A17" t="s">
        <v>26</v>
      </c>
      <c r="C17">
        <v>1000587</v>
      </c>
      <c r="D17" t="s">
        <v>16</v>
      </c>
      <c r="F17" t="s">
        <v>27</v>
      </c>
      <c r="I17">
        <v>184.59</v>
      </c>
      <c r="J17" s="3">
        <v>0.0009</v>
      </c>
    </row>
    <row r="18" spans="1:10" ht="12.75">
      <c r="A18" t="s">
        <v>28</v>
      </c>
      <c r="J18" s="3">
        <v>0</v>
      </c>
    </row>
    <row r="19" spans="1:10" ht="12.75">
      <c r="A19" t="s">
        <v>29</v>
      </c>
      <c r="C19">
        <v>1111122</v>
      </c>
      <c r="D19" t="s">
        <v>16</v>
      </c>
      <c r="F19" t="s">
        <v>17</v>
      </c>
      <c r="I19" s="4">
        <v>13767.36</v>
      </c>
      <c r="J19" s="3">
        <v>0.07</v>
      </c>
    </row>
    <row r="20" spans="1:10" ht="12.75">
      <c r="A20" t="s">
        <v>30</v>
      </c>
      <c r="J20" s="3">
        <v>0</v>
      </c>
    </row>
    <row r="21" spans="1:10" ht="12.75">
      <c r="A21" t="s">
        <v>31</v>
      </c>
      <c r="J21" s="3">
        <v>0</v>
      </c>
    </row>
    <row r="22" spans="1:10" ht="12.75">
      <c r="A22" t="s">
        <v>32</v>
      </c>
      <c r="J22" s="3">
        <v>0</v>
      </c>
    </row>
    <row r="23" spans="1:10" ht="12.75">
      <c r="A23" t="s">
        <v>33</v>
      </c>
      <c r="J23" s="3">
        <v>0</v>
      </c>
    </row>
    <row r="24" spans="1:10" ht="12.75">
      <c r="A24" s="2" t="s">
        <v>34</v>
      </c>
      <c r="I24" s="5">
        <v>16314.37</v>
      </c>
      <c r="J24" s="6">
        <v>0.083</v>
      </c>
    </row>
    <row r="25" ht="12.75">
      <c r="A25" t="s">
        <v>35</v>
      </c>
    </row>
    <row r="26" spans="1:10" ht="12.75">
      <c r="A26" t="s">
        <v>36</v>
      </c>
      <c r="J26" s="3">
        <v>0</v>
      </c>
    </row>
    <row r="27" spans="1:10" ht="12.75">
      <c r="A27" t="s">
        <v>37</v>
      </c>
      <c r="J27" s="3">
        <v>0</v>
      </c>
    </row>
    <row r="28" spans="1:10" ht="12.75">
      <c r="A28" s="2" t="s">
        <v>38</v>
      </c>
      <c r="I28" s="2">
        <v>0</v>
      </c>
      <c r="J28" s="6">
        <v>0</v>
      </c>
    </row>
    <row r="29" spans="1:10" ht="12.75">
      <c r="A29" s="2" t="s">
        <v>39</v>
      </c>
      <c r="I29" s="5">
        <v>16314.37</v>
      </c>
      <c r="J29" s="6">
        <v>0.083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4" ht="12.75">
      <c r="B4" s="16" t="s">
        <v>1104</v>
      </c>
      <c r="C4" s="17"/>
      <c r="D4" s="17"/>
    </row>
    <row r="5" spans="2:3" ht="12.75">
      <c r="B5" s="16"/>
      <c r="C5" s="17"/>
    </row>
    <row r="7" spans="3:15" ht="12.75">
      <c r="C7" s="2" t="s">
        <v>3</v>
      </c>
      <c r="D7" s="2" t="s">
        <v>101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1099</v>
      </c>
      <c r="L7" s="2" t="s">
        <v>43</v>
      </c>
      <c r="M7" s="2" t="s">
        <v>1100</v>
      </c>
      <c r="N7" s="2" t="s">
        <v>45</v>
      </c>
      <c r="O7" s="2" t="s">
        <v>10</v>
      </c>
    </row>
    <row r="8" spans="7:15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12</v>
      </c>
      <c r="N8" t="s">
        <v>11</v>
      </c>
      <c r="O8" t="s">
        <v>11</v>
      </c>
    </row>
    <row r="9" ht="12.75">
      <c r="A9" t="s">
        <v>1105</v>
      </c>
    </row>
    <row r="10" ht="12.75">
      <c r="A10" t="s">
        <v>13</v>
      </c>
    </row>
    <row r="11" spans="1:15" ht="12.75">
      <c r="A11" t="s">
        <v>675</v>
      </c>
      <c r="K11" s="3">
        <v>0</v>
      </c>
      <c r="L11">
        <v>0</v>
      </c>
      <c r="M11">
        <v>0</v>
      </c>
      <c r="N11" s="3">
        <v>0</v>
      </c>
      <c r="O11" s="3">
        <v>0</v>
      </c>
    </row>
    <row r="12" spans="1:15" ht="12.75">
      <c r="A12" s="2" t="s">
        <v>666</v>
      </c>
      <c r="M12" s="2">
        <v>0</v>
      </c>
      <c r="N12" s="6">
        <v>0</v>
      </c>
      <c r="O12" s="6">
        <v>0</v>
      </c>
    </row>
    <row r="13" spans="1:15" ht="12.75">
      <c r="A13" t="s">
        <v>667</v>
      </c>
      <c r="K13" s="3">
        <v>0</v>
      </c>
      <c r="L13">
        <v>0</v>
      </c>
      <c r="M13">
        <v>0</v>
      </c>
      <c r="N13" s="3">
        <v>0</v>
      </c>
      <c r="O13" s="3">
        <v>0</v>
      </c>
    </row>
    <row r="14" spans="1:15" ht="12.75">
      <c r="A14" s="2" t="s">
        <v>668</v>
      </c>
      <c r="M14" s="2">
        <v>0</v>
      </c>
      <c r="N14" s="6">
        <v>0</v>
      </c>
      <c r="O14" s="6">
        <v>0</v>
      </c>
    </row>
    <row r="15" spans="1:15" ht="12.75">
      <c r="A15" t="s">
        <v>106</v>
      </c>
      <c r="K15" s="3">
        <v>0</v>
      </c>
      <c r="L15">
        <v>0</v>
      </c>
      <c r="M15">
        <v>0</v>
      </c>
      <c r="N15" s="3">
        <v>0</v>
      </c>
      <c r="O15" s="3">
        <v>0</v>
      </c>
    </row>
    <row r="16" spans="1:15" ht="12.75">
      <c r="A16" s="2" t="s">
        <v>107</v>
      </c>
      <c r="M16" s="2">
        <v>0</v>
      </c>
      <c r="N16" s="6">
        <v>0</v>
      </c>
      <c r="O16" s="6">
        <v>0</v>
      </c>
    </row>
    <row r="17" spans="1:15" ht="12.75">
      <c r="A17" t="s">
        <v>549</v>
      </c>
      <c r="K17" s="3">
        <v>0</v>
      </c>
      <c r="L17">
        <v>0</v>
      </c>
      <c r="M17">
        <v>0</v>
      </c>
      <c r="N17" s="3">
        <v>0</v>
      </c>
      <c r="O17" s="3">
        <v>0</v>
      </c>
    </row>
    <row r="18" spans="1:15" ht="12.75">
      <c r="A18" s="2" t="s">
        <v>550</v>
      </c>
      <c r="M18" s="2">
        <v>0</v>
      </c>
      <c r="N18" s="6">
        <v>0</v>
      </c>
      <c r="O18" s="6">
        <v>0</v>
      </c>
    </row>
    <row r="19" spans="1:15" ht="12.75">
      <c r="A19" s="2" t="s">
        <v>1106</v>
      </c>
      <c r="M19" s="2">
        <v>0</v>
      </c>
      <c r="N19" s="6">
        <v>0</v>
      </c>
      <c r="O19" s="6">
        <v>0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1098</v>
      </c>
      <c r="C4" s="17"/>
    </row>
    <row r="5" spans="2:3" ht="12.75">
      <c r="B5" s="16"/>
      <c r="C5" s="17"/>
    </row>
    <row r="7" spans="3:15" ht="12.75">
      <c r="C7" s="2" t="s">
        <v>3</v>
      </c>
      <c r="D7" s="2" t="s">
        <v>101</v>
      </c>
      <c r="E7" s="2" t="s">
        <v>4</v>
      </c>
      <c r="F7" s="2" t="s">
        <v>5</v>
      </c>
      <c r="G7" s="2" t="s">
        <v>41</v>
      </c>
      <c r="H7" s="2" t="s">
        <v>42</v>
      </c>
      <c r="I7" s="2" t="s">
        <v>6</v>
      </c>
      <c r="J7" s="2" t="s">
        <v>7</v>
      </c>
      <c r="K7" s="2" t="s">
        <v>1099</v>
      </c>
      <c r="L7" s="2" t="s">
        <v>43</v>
      </c>
      <c r="M7" s="2" t="s">
        <v>1100</v>
      </c>
      <c r="N7" s="2" t="s">
        <v>45</v>
      </c>
      <c r="O7" s="2" t="s">
        <v>10</v>
      </c>
    </row>
    <row r="8" spans="7:15" ht="12.75">
      <c r="G8" t="s">
        <v>46</v>
      </c>
      <c r="H8" t="s">
        <v>47</v>
      </c>
      <c r="J8" t="s">
        <v>11</v>
      </c>
      <c r="K8" t="s">
        <v>11</v>
      </c>
      <c r="L8" t="s">
        <v>48</v>
      </c>
      <c r="M8" t="s">
        <v>12</v>
      </c>
      <c r="N8" t="s">
        <v>11</v>
      </c>
      <c r="O8" t="s">
        <v>11</v>
      </c>
    </row>
    <row r="9" ht="12.75">
      <c r="A9" t="s">
        <v>1101</v>
      </c>
    </row>
    <row r="10" ht="12.75">
      <c r="A10" t="s">
        <v>13</v>
      </c>
    </row>
    <row r="11" spans="1:15" ht="12.75">
      <c r="A11" t="s">
        <v>115</v>
      </c>
      <c r="K11" s="3">
        <v>0</v>
      </c>
      <c r="L11">
        <v>0</v>
      </c>
      <c r="M11">
        <v>0</v>
      </c>
      <c r="N11" s="3">
        <v>0</v>
      </c>
      <c r="O11" s="3">
        <v>0</v>
      </c>
    </row>
    <row r="12" spans="1:15" ht="12.75">
      <c r="A12" s="2" t="s">
        <v>104</v>
      </c>
      <c r="M12" s="2">
        <v>0</v>
      </c>
      <c r="N12" s="6">
        <v>0</v>
      </c>
      <c r="O12" s="6">
        <v>0</v>
      </c>
    </row>
    <row r="13" spans="1:15" ht="12.75">
      <c r="A13" t="s">
        <v>105</v>
      </c>
      <c r="K13" s="3">
        <v>0</v>
      </c>
      <c r="L13">
        <v>0</v>
      </c>
      <c r="M13">
        <v>0</v>
      </c>
      <c r="N13" s="3">
        <v>0</v>
      </c>
      <c r="O13" s="3">
        <v>0</v>
      </c>
    </row>
    <row r="14" spans="1:15" ht="12.75">
      <c r="A14" s="2" t="s">
        <v>91</v>
      </c>
      <c r="M14" s="2">
        <v>0</v>
      </c>
      <c r="N14" s="6">
        <v>0</v>
      </c>
      <c r="O14" s="6">
        <v>0</v>
      </c>
    </row>
    <row r="15" spans="1:15" ht="12.75">
      <c r="A15" t="s">
        <v>106</v>
      </c>
      <c r="K15" s="3">
        <v>0</v>
      </c>
      <c r="L15">
        <v>0</v>
      </c>
      <c r="M15">
        <v>0</v>
      </c>
      <c r="N15" s="3">
        <v>0</v>
      </c>
      <c r="O15" s="3">
        <v>0</v>
      </c>
    </row>
    <row r="16" spans="1:15" ht="12.75">
      <c r="A16" s="2" t="s">
        <v>107</v>
      </c>
      <c r="M16" s="2">
        <v>0</v>
      </c>
      <c r="N16" s="6">
        <v>0</v>
      </c>
      <c r="O16" s="6">
        <v>0</v>
      </c>
    </row>
    <row r="17" spans="1:15" ht="12.75">
      <c r="A17" t="s">
        <v>1102</v>
      </c>
      <c r="K17" s="3">
        <v>0</v>
      </c>
      <c r="L17">
        <v>0</v>
      </c>
      <c r="M17">
        <v>0</v>
      </c>
      <c r="N17" s="3">
        <v>0</v>
      </c>
      <c r="O17" s="3">
        <v>0</v>
      </c>
    </row>
    <row r="18" spans="1:15" ht="12.75">
      <c r="A18" s="2" t="s">
        <v>341</v>
      </c>
      <c r="M18" s="2">
        <v>0</v>
      </c>
      <c r="N18" s="6">
        <v>0</v>
      </c>
      <c r="O18" s="6">
        <v>0</v>
      </c>
    </row>
    <row r="19" spans="1:15" ht="12.75">
      <c r="A19" s="2" t="s">
        <v>1103</v>
      </c>
      <c r="M19" s="2">
        <v>0</v>
      </c>
      <c r="N19" s="6">
        <v>0</v>
      </c>
      <c r="O19" s="6">
        <v>0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rightToLeft="1" workbookViewId="0" topLeftCell="A1">
      <selection activeCell="A8" sqref="A8:C17"/>
    </sheetView>
  </sheetViews>
  <sheetFormatPr defaultColWidth="9.140625" defaultRowHeight="12.75"/>
  <cols>
    <col min="1" max="1" width="26.28125" style="0" bestFit="1" customWidth="1"/>
    <col min="2" max="2" width="10.00390625" style="0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4" ht="12.75">
      <c r="B4" s="16" t="s">
        <v>1092</v>
      </c>
      <c r="C4" s="17"/>
      <c r="D4" s="17"/>
    </row>
    <row r="5" spans="2:3" ht="12.75">
      <c r="B5" s="16"/>
      <c r="C5" s="17"/>
    </row>
    <row r="7" spans="3:4" ht="12.75">
      <c r="C7" s="2" t="s">
        <v>1093</v>
      </c>
      <c r="D7" s="2" t="s">
        <v>1094</v>
      </c>
    </row>
    <row r="8" spans="2:3" ht="12.75">
      <c r="B8" t="s">
        <v>1149</v>
      </c>
      <c r="C8" t="s">
        <v>12</v>
      </c>
    </row>
    <row r="9" ht="12.75">
      <c r="A9" t="s">
        <v>1095</v>
      </c>
    </row>
    <row r="10" ht="12.75">
      <c r="A10" t="s">
        <v>13</v>
      </c>
    </row>
    <row r="11" spans="1:3" ht="15">
      <c r="A11" s="10" t="s">
        <v>1150</v>
      </c>
      <c r="B11" s="11">
        <v>100224344</v>
      </c>
      <c r="C11" s="12">
        <v>119.7174</v>
      </c>
    </row>
    <row r="12" spans="1:3" ht="12.75">
      <c r="A12" s="2" t="s">
        <v>34</v>
      </c>
      <c r="B12" s="1"/>
      <c r="C12" s="13">
        <v>119.7174</v>
      </c>
    </row>
    <row r="13" spans="1:3" ht="12.75">
      <c r="A13" t="s">
        <v>35</v>
      </c>
      <c r="B13" s="11"/>
      <c r="C13" s="14"/>
    </row>
    <row r="14" spans="1:3" ht="12.75">
      <c r="A14" s="2" t="s">
        <v>1096</v>
      </c>
      <c r="B14" s="1"/>
      <c r="C14" s="13">
        <v>0</v>
      </c>
    </row>
    <row r="15" spans="2:3" ht="15">
      <c r="B15" s="15"/>
      <c r="C15" s="12"/>
    </row>
    <row r="16" spans="1:3" ht="12.75">
      <c r="A16" s="2" t="s">
        <v>1097</v>
      </c>
      <c r="B16" s="13"/>
      <c r="C16" s="13">
        <v>119.7174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rightToLeft="1" workbookViewId="0" topLeftCell="A1">
      <selection activeCell="A1" sqref="A1"/>
    </sheetView>
  </sheetViews>
  <sheetFormatPr defaultColWidth="9.140625" defaultRowHeight="12.75"/>
  <cols>
    <col min="1" max="1" width="27.710937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1082</v>
      </c>
      <c r="C4" s="17"/>
    </row>
    <row r="5" spans="2:3" ht="12.75">
      <c r="B5" s="16"/>
      <c r="C5" s="17"/>
    </row>
    <row r="7" spans="3:8" ht="12.75">
      <c r="C7" s="2" t="s">
        <v>4</v>
      </c>
      <c r="D7" s="2" t="s">
        <v>5</v>
      </c>
      <c r="E7" s="2" t="s">
        <v>7</v>
      </c>
      <c r="F7" s="2" t="s">
        <v>8</v>
      </c>
      <c r="G7" s="2" t="s">
        <v>657</v>
      </c>
      <c r="H7" s="2" t="s">
        <v>10</v>
      </c>
    </row>
    <row r="8" spans="5:8" ht="12.75">
      <c r="E8" t="s">
        <v>11</v>
      </c>
      <c r="F8" t="s">
        <v>11</v>
      </c>
      <c r="G8" t="s">
        <v>12</v>
      </c>
      <c r="H8" t="s">
        <v>11</v>
      </c>
    </row>
    <row r="9" ht="12.75">
      <c r="A9" t="s">
        <v>1083</v>
      </c>
    </row>
    <row r="10" spans="1:8" ht="12.75">
      <c r="A10" t="s">
        <v>13</v>
      </c>
      <c r="H10" s="3">
        <v>0</v>
      </c>
    </row>
    <row r="11" spans="1:8" ht="12.75">
      <c r="A11" t="s">
        <v>1084</v>
      </c>
      <c r="C11" t="s">
        <v>16</v>
      </c>
      <c r="G11">
        <f>-110.99-187</f>
        <v>-297.99</v>
      </c>
      <c r="H11" s="3">
        <f>G11/'סכום נכסי ההשקעה'!$C$40</f>
        <v>-0.0015169129764653745</v>
      </c>
    </row>
    <row r="12" spans="1:8" ht="12.75">
      <c r="A12" t="s">
        <v>1085</v>
      </c>
      <c r="H12" s="3">
        <v>0</v>
      </c>
    </row>
    <row r="13" spans="1:9" ht="12.75">
      <c r="A13" t="s">
        <v>415</v>
      </c>
      <c r="G13">
        <v>3.24</v>
      </c>
      <c r="H13" s="3">
        <v>0</v>
      </c>
      <c r="I13" t="s">
        <v>1086</v>
      </c>
    </row>
    <row r="14" spans="1:9" ht="12.75">
      <c r="A14" t="s">
        <v>372</v>
      </c>
      <c r="G14">
        <v>4.65</v>
      </c>
      <c r="H14" s="3">
        <v>0</v>
      </c>
      <c r="I14" t="s">
        <v>1086</v>
      </c>
    </row>
    <row r="15" spans="1:9" ht="12.75">
      <c r="A15" t="s">
        <v>426</v>
      </c>
      <c r="G15">
        <v>0.23</v>
      </c>
      <c r="H15" s="3">
        <v>0</v>
      </c>
      <c r="I15" t="s">
        <v>1086</v>
      </c>
    </row>
    <row r="16" spans="1:9" ht="12.75">
      <c r="A16" t="s">
        <v>1087</v>
      </c>
      <c r="G16">
        <v>51.64</v>
      </c>
      <c r="H16" s="3">
        <v>0.0003</v>
      </c>
      <c r="I16" t="s">
        <v>1088</v>
      </c>
    </row>
    <row r="17" spans="1:9" ht="12.75">
      <c r="A17" t="s">
        <v>1087</v>
      </c>
      <c r="G17">
        <v>8.99</v>
      </c>
      <c r="H17" s="3">
        <v>0</v>
      </c>
      <c r="I17" t="s">
        <v>620</v>
      </c>
    </row>
    <row r="18" spans="1:9" ht="12.75">
      <c r="A18" t="s">
        <v>1089</v>
      </c>
      <c r="G18">
        <v>30.22</v>
      </c>
      <c r="H18" s="3">
        <v>0.0002</v>
      </c>
      <c r="I18" t="s">
        <v>620</v>
      </c>
    </row>
    <row r="19" spans="1:9" ht="12.75">
      <c r="A19" t="s">
        <v>1089</v>
      </c>
      <c r="G19">
        <v>93.28</v>
      </c>
      <c r="H19" s="3">
        <v>0.0005</v>
      </c>
      <c r="I19" t="s">
        <v>1088</v>
      </c>
    </row>
    <row r="20" spans="1:9" ht="12.75">
      <c r="A20" t="s">
        <v>448</v>
      </c>
      <c r="G20">
        <v>2.28</v>
      </c>
      <c r="H20" s="3">
        <v>0</v>
      </c>
      <c r="I20" t="s">
        <v>1086</v>
      </c>
    </row>
    <row r="21" spans="1:9" ht="12.75">
      <c r="A21" t="s">
        <v>300</v>
      </c>
      <c r="G21">
        <v>74.14</v>
      </c>
      <c r="H21" s="3">
        <v>0.0004</v>
      </c>
      <c r="I21" t="s">
        <v>1088</v>
      </c>
    </row>
    <row r="22" spans="1:9" ht="12.75">
      <c r="A22" t="s">
        <v>300</v>
      </c>
      <c r="G22">
        <v>11.12</v>
      </c>
      <c r="H22" s="3">
        <v>0.0001</v>
      </c>
      <c r="I22" t="s">
        <v>620</v>
      </c>
    </row>
    <row r="23" spans="1:9" ht="12.75">
      <c r="A23" t="s">
        <v>1090</v>
      </c>
      <c r="G23">
        <v>37.09</v>
      </c>
      <c r="H23" s="3">
        <v>0.0002</v>
      </c>
      <c r="I23" t="s">
        <v>620</v>
      </c>
    </row>
    <row r="24" spans="1:8" ht="12.75">
      <c r="A24" s="2" t="s">
        <v>34</v>
      </c>
      <c r="G24" s="2">
        <f>SUM(G11:G23)</f>
        <v>18.889999999999993</v>
      </c>
      <c r="H24" s="6">
        <f>G24/'סכום נכסי ההשקעה'!$C$40</f>
        <v>9.615922052898055E-05</v>
      </c>
    </row>
    <row r="25" spans="1:8" ht="12.75">
      <c r="A25" t="s">
        <v>35</v>
      </c>
      <c r="H25" s="3">
        <v>0</v>
      </c>
    </row>
    <row r="26" spans="1:8" ht="12.75">
      <c r="A26" s="2" t="s">
        <v>38</v>
      </c>
      <c r="G26" s="2">
        <v>0</v>
      </c>
      <c r="H26" s="6">
        <v>0</v>
      </c>
    </row>
    <row r="27" spans="1:8" ht="12.75">
      <c r="A27" s="2" t="s">
        <v>1091</v>
      </c>
      <c r="G27" s="2">
        <f>G24</f>
        <v>18.889999999999993</v>
      </c>
      <c r="H27" s="6">
        <f>H24</f>
        <v>9.615922052898055E-05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4" ht="12.75">
      <c r="B4" s="16" t="s">
        <v>1070</v>
      </c>
      <c r="C4" s="17"/>
      <c r="D4" s="17"/>
    </row>
    <row r="5" spans="2:3" ht="12.75">
      <c r="B5" s="16"/>
      <c r="C5" s="17"/>
    </row>
    <row r="7" spans="3:7" ht="12.75">
      <c r="C7" s="2" t="s">
        <v>1071</v>
      </c>
      <c r="D7" s="2" t="s">
        <v>1072</v>
      </c>
      <c r="E7" s="2" t="s">
        <v>1073</v>
      </c>
      <c r="F7" s="2" t="s">
        <v>657</v>
      </c>
      <c r="G7" s="2" t="s">
        <v>10</v>
      </c>
    </row>
    <row r="8" spans="5:7" ht="12.75">
      <c r="E8" t="s">
        <v>11</v>
      </c>
      <c r="F8" t="s">
        <v>12</v>
      </c>
      <c r="G8" t="s">
        <v>11</v>
      </c>
    </row>
    <row r="9" ht="12.75">
      <c r="A9" t="s">
        <v>1074</v>
      </c>
    </row>
    <row r="10" ht="12.75">
      <c r="A10" t="s">
        <v>13</v>
      </c>
    </row>
    <row r="11" spans="1:7" ht="12.75">
      <c r="A11" t="s">
        <v>1075</v>
      </c>
      <c r="G11" s="3">
        <v>0</v>
      </c>
    </row>
    <row r="12" spans="1:7" ht="12.75">
      <c r="A12" s="2" t="s">
        <v>1076</v>
      </c>
      <c r="F12" s="2">
        <v>0</v>
      </c>
      <c r="G12" s="6">
        <v>0</v>
      </c>
    </row>
    <row r="13" spans="1:7" ht="12.75">
      <c r="A13" t="s">
        <v>1077</v>
      </c>
      <c r="G13" s="3">
        <v>0</v>
      </c>
    </row>
    <row r="14" spans="1:7" ht="12.75">
      <c r="A14" s="2" t="s">
        <v>1078</v>
      </c>
      <c r="F14" s="2">
        <v>0</v>
      </c>
      <c r="G14" s="6">
        <v>0</v>
      </c>
    </row>
    <row r="15" spans="1:7" ht="12.75">
      <c r="A15" s="2" t="s">
        <v>1079</v>
      </c>
      <c r="F15" s="2">
        <v>0</v>
      </c>
      <c r="G15" s="6">
        <v>0</v>
      </c>
    </row>
    <row r="16" ht="12.75">
      <c r="A16" t="s">
        <v>35</v>
      </c>
    </row>
    <row r="17" spans="1:7" ht="12.75">
      <c r="A17" t="s">
        <v>1075</v>
      </c>
      <c r="G17" s="3">
        <v>0</v>
      </c>
    </row>
    <row r="18" spans="1:7" ht="12.75">
      <c r="A18" s="2" t="s">
        <v>1076</v>
      </c>
      <c r="F18" s="2">
        <v>0</v>
      </c>
      <c r="G18" s="6">
        <v>0</v>
      </c>
    </row>
    <row r="19" spans="1:7" ht="12.75">
      <c r="A19" t="s">
        <v>1077</v>
      </c>
      <c r="G19" s="3">
        <v>0</v>
      </c>
    </row>
    <row r="20" spans="1:7" ht="12.75">
      <c r="A20" s="2" t="s">
        <v>1078</v>
      </c>
      <c r="F20" s="2">
        <v>0</v>
      </c>
      <c r="G20" s="6">
        <v>0</v>
      </c>
    </row>
    <row r="21" spans="1:7" ht="12.75">
      <c r="A21" s="2" t="s">
        <v>1080</v>
      </c>
      <c r="F21" s="2">
        <v>0</v>
      </c>
      <c r="G21" s="6">
        <v>0</v>
      </c>
    </row>
    <row r="22" spans="1:7" ht="12.75">
      <c r="A22" s="2" t="s">
        <v>1081</v>
      </c>
      <c r="F22" s="2">
        <v>0</v>
      </c>
      <c r="G22" s="6">
        <v>0</v>
      </c>
    </row>
  </sheetData>
  <mergeCells count="5">
    <mergeCell ref="B4:D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6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36.421875" style="0" bestFit="1" customWidth="1"/>
    <col min="2" max="2" width="1.71093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4" ht="12.75">
      <c r="B4" s="16" t="s">
        <v>896</v>
      </c>
      <c r="C4" s="17"/>
      <c r="D4" s="17"/>
    </row>
    <row r="5" spans="2:7" ht="12.75">
      <c r="B5" s="16" t="s">
        <v>114</v>
      </c>
      <c r="C5" s="17"/>
      <c r="D5" s="17"/>
      <c r="E5" s="17"/>
      <c r="F5" s="17"/>
      <c r="G5" s="17"/>
    </row>
    <row r="7" spans="3:13" ht="12.75">
      <c r="C7" s="2" t="s">
        <v>3</v>
      </c>
      <c r="D7" s="2" t="s">
        <v>4</v>
      </c>
      <c r="E7" s="2" t="s">
        <v>5</v>
      </c>
      <c r="F7" s="2" t="s">
        <v>42</v>
      </c>
      <c r="G7" s="2" t="s">
        <v>6</v>
      </c>
      <c r="H7" s="2" t="s">
        <v>897</v>
      </c>
      <c r="I7" s="2" t="s">
        <v>8</v>
      </c>
      <c r="J7" s="2" t="s">
        <v>43</v>
      </c>
      <c r="K7" s="2" t="s">
        <v>44</v>
      </c>
      <c r="L7" s="2" t="s">
        <v>657</v>
      </c>
      <c r="M7" s="2" t="s">
        <v>10</v>
      </c>
    </row>
    <row r="8" spans="6:13" ht="12.75">
      <c r="F8" t="s">
        <v>47</v>
      </c>
      <c r="H8" t="s">
        <v>11</v>
      </c>
      <c r="I8" t="s">
        <v>11</v>
      </c>
      <c r="J8" t="s">
        <v>48</v>
      </c>
      <c r="K8" t="s">
        <v>49</v>
      </c>
      <c r="L8" t="s">
        <v>12</v>
      </c>
      <c r="M8" t="s">
        <v>11</v>
      </c>
    </row>
    <row r="9" ht="12.75">
      <c r="A9" t="s">
        <v>898</v>
      </c>
    </row>
    <row r="10" ht="12.75">
      <c r="A10" t="s">
        <v>13</v>
      </c>
    </row>
    <row r="11" spans="1:13" ht="12.75">
      <c r="A11" t="s">
        <v>899</v>
      </c>
      <c r="M11" s="3">
        <v>0</v>
      </c>
    </row>
    <row r="12" ht="12.75">
      <c r="A12" t="s">
        <v>351</v>
      </c>
    </row>
    <row r="13" spans="1:13" ht="12.75">
      <c r="A13" t="s">
        <v>900</v>
      </c>
      <c r="C13">
        <v>6475404</v>
      </c>
      <c r="D13" t="s">
        <v>119</v>
      </c>
      <c r="E13" t="s">
        <v>120</v>
      </c>
      <c r="G13" t="s">
        <v>17</v>
      </c>
      <c r="H13" t="s">
        <v>901</v>
      </c>
      <c r="I13" s="3">
        <v>0.0002</v>
      </c>
      <c r="J13" s="4">
        <v>1069.38</v>
      </c>
      <c r="K13">
        <v>243.27</v>
      </c>
      <c r="L13">
        <v>2.6</v>
      </c>
      <c r="M13" s="3">
        <v>0</v>
      </c>
    </row>
    <row r="14" spans="1:13" ht="12.75">
      <c r="A14" t="s">
        <v>902</v>
      </c>
      <c r="C14">
        <v>6624670</v>
      </c>
      <c r="D14" t="s">
        <v>119</v>
      </c>
      <c r="E14" t="s">
        <v>120</v>
      </c>
      <c r="F14">
        <v>0.3</v>
      </c>
      <c r="G14" t="s">
        <v>17</v>
      </c>
      <c r="H14" t="s">
        <v>903</v>
      </c>
      <c r="I14" s="3">
        <v>0.0004</v>
      </c>
      <c r="J14" s="4">
        <v>18332.38</v>
      </c>
      <c r="K14">
        <v>173.53</v>
      </c>
      <c r="L14">
        <v>31.81</v>
      </c>
      <c r="M14" s="3">
        <v>0.0002</v>
      </c>
    </row>
    <row r="15" spans="1:13" ht="12.75">
      <c r="A15" t="s">
        <v>904</v>
      </c>
      <c r="C15">
        <v>6475768</v>
      </c>
      <c r="D15" t="s">
        <v>119</v>
      </c>
      <c r="E15" t="s">
        <v>120</v>
      </c>
      <c r="F15">
        <v>0.2</v>
      </c>
      <c r="G15" t="s">
        <v>17</v>
      </c>
      <c r="H15" t="s">
        <v>905</v>
      </c>
      <c r="I15" s="3">
        <v>0.0004</v>
      </c>
      <c r="J15" s="4">
        <v>2306.02</v>
      </c>
      <c r="K15">
        <v>173.54</v>
      </c>
      <c r="L15">
        <v>4</v>
      </c>
      <c r="M15" s="3">
        <v>0</v>
      </c>
    </row>
    <row r="16" spans="1:13" ht="12.75">
      <c r="A16" t="s">
        <v>906</v>
      </c>
      <c r="C16">
        <v>6475859</v>
      </c>
      <c r="D16" t="s">
        <v>119</v>
      </c>
      <c r="E16" t="s">
        <v>120</v>
      </c>
      <c r="F16">
        <v>0.4</v>
      </c>
      <c r="G16" t="s">
        <v>17</v>
      </c>
      <c r="H16" t="s">
        <v>907</v>
      </c>
      <c r="I16" s="3">
        <v>0.0003</v>
      </c>
      <c r="J16" s="4">
        <v>30661.5</v>
      </c>
      <c r="K16">
        <v>171.8</v>
      </c>
      <c r="L16">
        <v>52.68</v>
      </c>
      <c r="M16" s="3">
        <v>0.0003</v>
      </c>
    </row>
    <row r="17" spans="1:13" ht="12.75">
      <c r="A17" t="s">
        <v>908</v>
      </c>
      <c r="C17">
        <v>6624696</v>
      </c>
      <c r="D17" t="s">
        <v>119</v>
      </c>
      <c r="E17" t="s">
        <v>120</v>
      </c>
      <c r="F17">
        <v>0.4</v>
      </c>
      <c r="G17" t="s">
        <v>17</v>
      </c>
      <c r="H17" t="s">
        <v>909</v>
      </c>
      <c r="I17" s="3">
        <v>0.0003</v>
      </c>
      <c r="J17" s="4">
        <v>30566.61</v>
      </c>
      <c r="K17">
        <v>171.75</v>
      </c>
      <c r="L17">
        <v>52.5</v>
      </c>
      <c r="M17" s="3">
        <v>0.0003</v>
      </c>
    </row>
    <row r="18" spans="1:13" ht="12.75">
      <c r="A18" t="s">
        <v>910</v>
      </c>
      <c r="C18">
        <v>6475792</v>
      </c>
      <c r="D18" t="s">
        <v>119</v>
      </c>
      <c r="E18" t="s">
        <v>120</v>
      </c>
      <c r="F18">
        <v>0.3</v>
      </c>
      <c r="G18" t="s">
        <v>17</v>
      </c>
      <c r="H18" t="s">
        <v>905</v>
      </c>
      <c r="I18" s="3">
        <v>0.0004</v>
      </c>
      <c r="J18" s="4">
        <v>3689.64</v>
      </c>
      <c r="K18">
        <v>173.59</v>
      </c>
      <c r="L18">
        <v>6.4</v>
      </c>
      <c r="M18" s="3">
        <v>0</v>
      </c>
    </row>
    <row r="19" spans="1:13" ht="12.75">
      <c r="A19" t="s">
        <v>911</v>
      </c>
      <c r="C19">
        <v>6624605</v>
      </c>
      <c r="D19" t="s">
        <v>119</v>
      </c>
      <c r="E19" t="s">
        <v>120</v>
      </c>
      <c r="G19" t="s">
        <v>17</v>
      </c>
      <c r="H19" t="s">
        <v>912</v>
      </c>
      <c r="I19" s="3">
        <v>0.0002</v>
      </c>
      <c r="J19" s="4">
        <v>5794.12</v>
      </c>
      <c r="K19">
        <v>175.45</v>
      </c>
      <c r="L19">
        <v>10.17</v>
      </c>
      <c r="M19" s="3">
        <v>0.0001</v>
      </c>
    </row>
    <row r="20" spans="1:13" ht="12.75">
      <c r="A20" t="s">
        <v>913</v>
      </c>
      <c r="C20">
        <v>6624704</v>
      </c>
      <c r="D20" t="s">
        <v>119</v>
      </c>
      <c r="E20" t="s">
        <v>120</v>
      </c>
      <c r="F20">
        <v>0.3</v>
      </c>
      <c r="G20" t="s">
        <v>17</v>
      </c>
      <c r="H20" t="s">
        <v>914</v>
      </c>
      <c r="I20" s="3">
        <v>0.0002</v>
      </c>
      <c r="J20" s="4">
        <v>42197.17</v>
      </c>
      <c r="K20">
        <v>170.58</v>
      </c>
      <c r="L20">
        <v>71.98</v>
      </c>
      <c r="M20" s="3">
        <v>0.0004</v>
      </c>
    </row>
    <row r="21" spans="1:13" ht="12.75">
      <c r="A21" t="s">
        <v>915</v>
      </c>
      <c r="C21">
        <v>6475727</v>
      </c>
      <c r="D21" t="s">
        <v>119</v>
      </c>
      <c r="E21" t="s">
        <v>120</v>
      </c>
      <c r="F21">
        <v>0.1</v>
      </c>
      <c r="G21" t="s">
        <v>17</v>
      </c>
      <c r="H21" t="s">
        <v>903</v>
      </c>
      <c r="I21" s="3">
        <v>0.0002</v>
      </c>
      <c r="J21" s="4">
        <v>1209.43</v>
      </c>
      <c r="K21">
        <v>174.15</v>
      </c>
      <c r="L21">
        <v>2.11</v>
      </c>
      <c r="M21" s="3">
        <v>0</v>
      </c>
    </row>
    <row r="22" spans="1:13" ht="12.75">
      <c r="A22" t="s">
        <v>916</v>
      </c>
      <c r="C22">
        <v>6476089</v>
      </c>
      <c r="D22" t="s">
        <v>119</v>
      </c>
      <c r="E22" t="s">
        <v>120</v>
      </c>
      <c r="F22">
        <v>0.8</v>
      </c>
      <c r="G22" t="s">
        <v>17</v>
      </c>
      <c r="H22" t="s">
        <v>917</v>
      </c>
      <c r="I22" s="3">
        <v>0.0004</v>
      </c>
      <c r="J22" s="4">
        <v>17930.43</v>
      </c>
      <c r="K22">
        <v>157.12</v>
      </c>
      <c r="L22">
        <v>28.17</v>
      </c>
      <c r="M22" s="3">
        <v>0.0001</v>
      </c>
    </row>
    <row r="23" spans="1:13" ht="12.75">
      <c r="A23" t="s">
        <v>918</v>
      </c>
      <c r="C23">
        <v>6624837</v>
      </c>
      <c r="D23" t="s">
        <v>119</v>
      </c>
      <c r="E23" t="s">
        <v>120</v>
      </c>
      <c r="F23">
        <v>0.7</v>
      </c>
      <c r="G23" t="s">
        <v>17</v>
      </c>
      <c r="H23" t="s">
        <v>914</v>
      </c>
      <c r="I23" s="3">
        <v>0.0002</v>
      </c>
      <c r="J23" s="4">
        <v>15980.55</v>
      </c>
      <c r="K23">
        <v>161.39</v>
      </c>
      <c r="L23">
        <v>25.79</v>
      </c>
      <c r="M23" s="3">
        <v>0.0001</v>
      </c>
    </row>
    <row r="24" spans="1:13" ht="12.75">
      <c r="A24" t="s">
        <v>919</v>
      </c>
      <c r="C24">
        <v>6624738</v>
      </c>
      <c r="D24" t="s">
        <v>119</v>
      </c>
      <c r="E24" t="s">
        <v>120</v>
      </c>
      <c r="F24">
        <v>0.5</v>
      </c>
      <c r="G24" t="s">
        <v>17</v>
      </c>
      <c r="H24" t="s">
        <v>907</v>
      </c>
      <c r="I24" s="3">
        <v>0.0009</v>
      </c>
      <c r="J24" s="4">
        <v>56133.07</v>
      </c>
      <c r="K24">
        <v>167.07</v>
      </c>
      <c r="L24">
        <v>93.78</v>
      </c>
      <c r="M24" s="3">
        <v>0.0005</v>
      </c>
    </row>
    <row r="25" spans="1:13" ht="12.75">
      <c r="A25" t="s">
        <v>920</v>
      </c>
      <c r="C25">
        <v>6475917</v>
      </c>
      <c r="D25" t="s">
        <v>119</v>
      </c>
      <c r="E25" t="s">
        <v>120</v>
      </c>
      <c r="F25">
        <v>0.5</v>
      </c>
      <c r="G25" t="s">
        <v>17</v>
      </c>
      <c r="H25" t="s">
        <v>903</v>
      </c>
      <c r="I25" s="3">
        <v>0.0009</v>
      </c>
      <c r="J25" s="4">
        <v>16890.09</v>
      </c>
      <c r="K25">
        <v>167.13</v>
      </c>
      <c r="L25">
        <v>28.23</v>
      </c>
      <c r="M25" s="3">
        <v>0.0001</v>
      </c>
    </row>
    <row r="26" spans="1:13" ht="12.75">
      <c r="A26" t="s">
        <v>921</v>
      </c>
      <c r="C26">
        <v>6475958</v>
      </c>
      <c r="D26" t="s">
        <v>119</v>
      </c>
      <c r="E26" t="s">
        <v>120</v>
      </c>
      <c r="F26">
        <v>0.6</v>
      </c>
      <c r="G26" t="s">
        <v>17</v>
      </c>
      <c r="H26" t="s">
        <v>905</v>
      </c>
      <c r="I26" s="3">
        <v>0.0006</v>
      </c>
      <c r="J26" s="4">
        <v>54050.09</v>
      </c>
      <c r="K26">
        <v>163.29</v>
      </c>
      <c r="L26">
        <v>88.26</v>
      </c>
      <c r="M26" s="3">
        <v>0.0004</v>
      </c>
    </row>
    <row r="27" spans="1:13" ht="12.75">
      <c r="A27" t="s">
        <v>922</v>
      </c>
      <c r="C27">
        <v>6624951</v>
      </c>
      <c r="D27" t="s">
        <v>119</v>
      </c>
      <c r="E27" t="s">
        <v>120</v>
      </c>
      <c r="F27">
        <v>1</v>
      </c>
      <c r="G27" t="s">
        <v>17</v>
      </c>
      <c r="H27" t="s">
        <v>923</v>
      </c>
      <c r="I27" s="3">
        <v>0.0034</v>
      </c>
      <c r="J27" s="4">
        <v>15980.87</v>
      </c>
      <c r="K27">
        <v>153.48</v>
      </c>
      <c r="L27">
        <v>24.53</v>
      </c>
      <c r="M27" s="3">
        <v>0.0001</v>
      </c>
    </row>
    <row r="28" spans="1:13" ht="12.75">
      <c r="A28" t="s">
        <v>924</v>
      </c>
      <c r="C28">
        <v>6476147</v>
      </c>
      <c r="D28" t="s">
        <v>119</v>
      </c>
      <c r="E28" t="s">
        <v>120</v>
      </c>
      <c r="F28">
        <v>0.9</v>
      </c>
      <c r="G28" t="s">
        <v>17</v>
      </c>
      <c r="H28" t="s">
        <v>923</v>
      </c>
      <c r="I28" s="3">
        <v>0.0016</v>
      </c>
      <c r="J28" s="4">
        <v>24859.11</v>
      </c>
      <c r="K28">
        <v>155</v>
      </c>
      <c r="L28">
        <v>38.53</v>
      </c>
      <c r="M28" s="3">
        <v>0.0002</v>
      </c>
    </row>
    <row r="29" spans="1:13" ht="12.75">
      <c r="A29" t="s">
        <v>925</v>
      </c>
      <c r="C29">
        <v>6476162</v>
      </c>
      <c r="D29" t="s">
        <v>119</v>
      </c>
      <c r="E29" t="s">
        <v>120</v>
      </c>
      <c r="F29">
        <v>1</v>
      </c>
      <c r="G29" t="s">
        <v>17</v>
      </c>
      <c r="H29" t="s">
        <v>905</v>
      </c>
      <c r="I29" s="3">
        <v>0.0034</v>
      </c>
      <c r="J29" s="4">
        <v>12464.21</v>
      </c>
      <c r="K29">
        <v>153.56</v>
      </c>
      <c r="L29">
        <v>19.14</v>
      </c>
      <c r="M29" s="3">
        <v>0.0001</v>
      </c>
    </row>
    <row r="30" spans="1:13" ht="12.75">
      <c r="A30" t="s">
        <v>926</v>
      </c>
      <c r="C30">
        <v>6625057</v>
      </c>
      <c r="D30" t="s">
        <v>119</v>
      </c>
      <c r="E30" t="s">
        <v>120</v>
      </c>
      <c r="F30">
        <v>1.1</v>
      </c>
      <c r="G30" t="s">
        <v>17</v>
      </c>
      <c r="H30" t="s">
        <v>927</v>
      </c>
      <c r="I30" s="3">
        <v>0.0046</v>
      </c>
      <c r="J30" s="4">
        <v>32471.87</v>
      </c>
      <c r="K30">
        <v>149.94</v>
      </c>
      <c r="L30">
        <v>48.69</v>
      </c>
      <c r="M30" s="3">
        <v>0.0002</v>
      </c>
    </row>
    <row r="31" spans="1:13" ht="12.75">
      <c r="A31" t="s">
        <v>928</v>
      </c>
      <c r="C31">
        <v>6476253</v>
      </c>
      <c r="D31" t="s">
        <v>119</v>
      </c>
      <c r="E31" t="s">
        <v>120</v>
      </c>
      <c r="F31">
        <v>1.1</v>
      </c>
      <c r="G31" t="s">
        <v>17</v>
      </c>
      <c r="H31" t="s">
        <v>914</v>
      </c>
      <c r="I31" s="3">
        <v>0.0046</v>
      </c>
      <c r="J31" s="4">
        <v>20620.87</v>
      </c>
      <c r="K31">
        <v>150.04</v>
      </c>
      <c r="L31">
        <v>30.94</v>
      </c>
      <c r="M31" s="3">
        <v>0.0002</v>
      </c>
    </row>
    <row r="32" spans="1:13" ht="12.75">
      <c r="A32" t="s">
        <v>929</v>
      </c>
      <c r="C32">
        <v>6476238</v>
      </c>
      <c r="D32" t="s">
        <v>119</v>
      </c>
      <c r="E32" t="s">
        <v>120</v>
      </c>
      <c r="F32">
        <v>1.1</v>
      </c>
      <c r="G32" t="s">
        <v>17</v>
      </c>
      <c r="H32" t="s">
        <v>907</v>
      </c>
      <c r="I32" s="3">
        <v>0.003</v>
      </c>
      <c r="J32" s="4">
        <v>33578.92</v>
      </c>
      <c r="K32">
        <v>152.08</v>
      </c>
      <c r="L32">
        <v>51.07</v>
      </c>
      <c r="M32" s="3">
        <v>0.0003</v>
      </c>
    </row>
    <row r="33" spans="1:13" ht="12.75">
      <c r="A33" t="s">
        <v>930</v>
      </c>
      <c r="C33">
        <v>6625024</v>
      </c>
      <c r="D33" t="s">
        <v>119</v>
      </c>
      <c r="E33" t="s">
        <v>120</v>
      </c>
      <c r="F33">
        <v>1</v>
      </c>
      <c r="G33" t="s">
        <v>17</v>
      </c>
      <c r="H33" t="s">
        <v>903</v>
      </c>
      <c r="I33" s="3">
        <v>0.0031</v>
      </c>
      <c r="J33" s="4">
        <v>81206.14</v>
      </c>
      <c r="K33">
        <v>152.17</v>
      </c>
      <c r="L33">
        <v>123.57</v>
      </c>
      <c r="M33" s="3">
        <v>0.0006</v>
      </c>
    </row>
    <row r="34" spans="1:13" ht="12.75">
      <c r="A34" t="s">
        <v>931</v>
      </c>
      <c r="C34">
        <v>6625099</v>
      </c>
      <c r="D34" t="s">
        <v>119</v>
      </c>
      <c r="E34" t="s">
        <v>120</v>
      </c>
      <c r="F34">
        <v>1.3</v>
      </c>
      <c r="G34" t="s">
        <v>17</v>
      </c>
      <c r="H34" t="s">
        <v>932</v>
      </c>
      <c r="I34" s="3">
        <v>0.0072</v>
      </c>
      <c r="J34" s="4">
        <v>71574.59</v>
      </c>
      <c r="K34">
        <v>143.8</v>
      </c>
      <c r="L34">
        <v>102.92</v>
      </c>
      <c r="M34" s="3">
        <v>0.0005</v>
      </c>
    </row>
    <row r="35" spans="1:13" ht="12.75">
      <c r="A35" t="s">
        <v>933</v>
      </c>
      <c r="C35">
        <v>6625446</v>
      </c>
      <c r="D35" t="s">
        <v>119</v>
      </c>
      <c r="E35" t="s">
        <v>120</v>
      </c>
      <c r="F35">
        <v>2</v>
      </c>
      <c r="G35" t="s">
        <v>17</v>
      </c>
      <c r="H35" t="s">
        <v>934</v>
      </c>
      <c r="I35" s="3">
        <v>0.0134</v>
      </c>
      <c r="J35" s="4">
        <v>122275.77</v>
      </c>
      <c r="K35">
        <v>136.74</v>
      </c>
      <c r="L35">
        <v>167.2</v>
      </c>
      <c r="M35" s="3">
        <v>0.0009</v>
      </c>
    </row>
    <row r="36" spans="1:13" ht="12.75">
      <c r="A36" t="s">
        <v>935</v>
      </c>
      <c r="C36">
        <v>6476725</v>
      </c>
      <c r="D36" t="s">
        <v>119</v>
      </c>
      <c r="E36" t="s">
        <v>120</v>
      </c>
      <c r="F36">
        <v>2</v>
      </c>
      <c r="G36" t="s">
        <v>17</v>
      </c>
      <c r="H36" t="s">
        <v>936</v>
      </c>
      <c r="I36" s="3">
        <v>0.0134</v>
      </c>
      <c r="J36" s="4">
        <v>21103.6</v>
      </c>
      <c r="K36">
        <v>137.14</v>
      </c>
      <c r="L36">
        <v>28.94</v>
      </c>
      <c r="M36" s="3">
        <v>0.0001</v>
      </c>
    </row>
    <row r="37" spans="1:13" ht="12.75">
      <c r="A37" t="s">
        <v>937</v>
      </c>
      <c r="C37">
        <v>6961031</v>
      </c>
      <c r="D37" t="s">
        <v>119</v>
      </c>
      <c r="E37" t="s">
        <v>120</v>
      </c>
      <c r="F37">
        <v>1.7</v>
      </c>
      <c r="G37" t="s">
        <v>17</v>
      </c>
      <c r="H37" t="s">
        <v>938</v>
      </c>
      <c r="I37" s="3">
        <v>0.0095</v>
      </c>
      <c r="J37" s="4">
        <v>110954.96</v>
      </c>
      <c r="K37">
        <v>145.94</v>
      </c>
      <c r="L37">
        <v>161.93</v>
      </c>
      <c r="M37" s="3">
        <v>0.0008</v>
      </c>
    </row>
    <row r="38" spans="1:13" ht="12.75">
      <c r="A38" t="s">
        <v>939</v>
      </c>
      <c r="C38">
        <v>6476840</v>
      </c>
      <c r="D38" t="s">
        <v>119</v>
      </c>
      <c r="E38" t="s">
        <v>120</v>
      </c>
      <c r="F38">
        <v>2.3</v>
      </c>
      <c r="G38" t="s">
        <v>17</v>
      </c>
      <c r="H38" t="s">
        <v>940</v>
      </c>
      <c r="I38" s="3">
        <v>0.0151</v>
      </c>
      <c r="J38" s="4">
        <v>173404.86</v>
      </c>
      <c r="K38">
        <v>138.15</v>
      </c>
      <c r="L38">
        <v>239.55</v>
      </c>
      <c r="M38" s="3">
        <v>0.0012</v>
      </c>
    </row>
    <row r="39" spans="1:13" ht="12.75">
      <c r="A39" t="s">
        <v>941</v>
      </c>
      <c r="C39">
        <v>6477137</v>
      </c>
      <c r="D39" t="s">
        <v>119</v>
      </c>
      <c r="E39" t="s">
        <v>120</v>
      </c>
      <c r="F39">
        <v>3.2</v>
      </c>
      <c r="G39" t="s">
        <v>17</v>
      </c>
      <c r="H39" t="s">
        <v>934</v>
      </c>
      <c r="I39" s="3">
        <v>0.0235</v>
      </c>
      <c r="J39" s="4">
        <v>575725.33</v>
      </c>
      <c r="K39">
        <v>138.22</v>
      </c>
      <c r="L39">
        <v>795.78</v>
      </c>
      <c r="M39" s="3">
        <v>0.004</v>
      </c>
    </row>
    <row r="40" spans="1:13" ht="12.75">
      <c r="A40" t="s">
        <v>942</v>
      </c>
      <c r="C40">
        <v>6477244</v>
      </c>
      <c r="D40" t="s">
        <v>119</v>
      </c>
      <c r="E40" t="s">
        <v>120</v>
      </c>
      <c r="F40">
        <v>3.3</v>
      </c>
      <c r="G40" t="s">
        <v>17</v>
      </c>
      <c r="H40" t="s">
        <v>943</v>
      </c>
      <c r="I40" s="3">
        <v>0.0248</v>
      </c>
      <c r="J40" s="4">
        <v>83769.58</v>
      </c>
      <c r="K40">
        <v>137.64</v>
      </c>
      <c r="L40">
        <v>115.3</v>
      </c>
      <c r="M40" s="3">
        <v>0.0006</v>
      </c>
    </row>
    <row r="41" spans="1:13" ht="12.75">
      <c r="A41" t="s">
        <v>944</v>
      </c>
      <c r="C41">
        <v>6477251</v>
      </c>
      <c r="D41" t="s">
        <v>119</v>
      </c>
      <c r="E41" t="s">
        <v>120</v>
      </c>
      <c r="F41">
        <v>3.3</v>
      </c>
      <c r="G41" t="s">
        <v>17</v>
      </c>
      <c r="H41" t="s">
        <v>903</v>
      </c>
      <c r="I41" s="3">
        <v>0.0248</v>
      </c>
      <c r="J41" s="4">
        <v>718901.79</v>
      </c>
      <c r="K41">
        <v>135.4</v>
      </c>
      <c r="L41">
        <v>973.37</v>
      </c>
      <c r="M41" s="3">
        <v>0.005</v>
      </c>
    </row>
    <row r="42" spans="1:13" ht="12.75">
      <c r="A42" t="s">
        <v>945</v>
      </c>
      <c r="C42">
        <v>6477269</v>
      </c>
      <c r="D42" t="s">
        <v>119</v>
      </c>
      <c r="E42" t="s">
        <v>120</v>
      </c>
      <c r="F42">
        <v>3.3</v>
      </c>
      <c r="G42" t="s">
        <v>17</v>
      </c>
      <c r="H42" t="s">
        <v>905</v>
      </c>
      <c r="I42" s="3">
        <v>0.0247</v>
      </c>
      <c r="J42" s="4">
        <v>50138.91</v>
      </c>
      <c r="K42">
        <v>136.03</v>
      </c>
      <c r="L42">
        <v>68.2</v>
      </c>
      <c r="M42" s="3">
        <v>0.0003</v>
      </c>
    </row>
    <row r="43" spans="1:13" ht="12.75">
      <c r="A43" t="s">
        <v>946</v>
      </c>
      <c r="C43">
        <v>6475784</v>
      </c>
      <c r="D43" t="s">
        <v>119</v>
      </c>
      <c r="E43" t="s">
        <v>120</v>
      </c>
      <c r="F43">
        <v>0.2</v>
      </c>
      <c r="G43" t="s">
        <v>17</v>
      </c>
      <c r="H43" t="s">
        <v>905</v>
      </c>
      <c r="I43" s="3">
        <v>0.0004</v>
      </c>
      <c r="J43" s="4">
        <v>9224.08</v>
      </c>
      <c r="K43">
        <v>173.56</v>
      </c>
      <c r="L43">
        <v>16.01</v>
      </c>
      <c r="M43" s="3">
        <v>0.0001</v>
      </c>
    </row>
    <row r="44" spans="1:13" ht="12.75">
      <c r="A44" t="s">
        <v>947</v>
      </c>
      <c r="C44">
        <v>6476915</v>
      </c>
      <c r="D44" t="s">
        <v>119</v>
      </c>
      <c r="E44" t="s">
        <v>120</v>
      </c>
      <c r="G44" t="s">
        <v>17</v>
      </c>
      <c r="H44" t="s">
        <v>948</v>
      </c>
      <c r="I44" s="3">
        <v>0.0053</v>
      </c>
      <c r="M44" s="3">
        <v>0</v>
      </c>
    </row>
    <row r="45" spans="1:13" ht="12.75">
      <c r="A45" t="s">
        <v>949</v>
      </c>
      <c r="C45">
        <v>6475651</v>
      </c>
      <c r="D45" t="s">
        <v>119</v>
      </c>
      <c r="E45" t="s">
        <v>120</v>
      </c>
      <c r="G45" t="s">
        <v>17</v>
      </c>
      <c r="H45" t="s">
        <v>950</v>
      </c>
      <c r="I45" s="3">
        <v>0.0002</v>
      </c>
      <c r="M45" s="3">
        <v>0</v>
      </c>
    </row>
    <row r="46" spans="1:13" ht="12.75">
      <c r="A46" s="2" t="s">
        <v>353</v>
      </c>
      <c r="F46" s="2">
        <v>2.4</v>
      </c>
      <c r="I46" s="6">
        <v>0.0163</v>
      </c>
      <c r="J46" s="5">
        <v>2455065.94</v>
      </c>
      <c r="L46" s="5">
        <v>3504.16</v>
      </c>
      <c r="M46" s="6">
        <v>0.0178</v>
      </c>
    </row>
    <row r="47" ht="12.75">
      <c r="A47" t="s">
        <v>354</v>
      </c>
    </row>
    <row r="48" spans="1:13" ht="12.75">
      <c r="A48" t="s">
        <v>951</v>
      </c>
      <c r="C48">
        <v>6401012</v>
      </c>
      <c r="D48" t="s">
        <v>119</v>
      </c>
      <c r="E48" t="s">
        <v>120</v>
      </c>
      <c r="F48">
        <v>0.4</v>
      </c>
      <c r="G48" t="s">
        <v>17</v>
      </c>
      <c r="H48" t="s">
        <v>914</v>
      </c>
      <c r="I48" s="3">
        <v>0.0002</v>
      </c>
      <c r="J48" s="4">
        <v>43095</v>
      </c>
      <c r="K48">
        <v>170.59</v>
      </c>
      <c r="L48">
        <v>73.52</v>
      </c>
      <c r="M48" s="3">
        <v>0.0004</v>
      </c>
    </row>
    <row r="49" spans="1:13" ht="12.75">
      <c r="A49" t="s">
        <v>952</v>
      </c>
      <c r="C49">
        <v>6401095</v>
      </c>
      <c r="D49" t="s">
        <v>119</v>
      </c>
      <c r="E49" t="s">
        <v>120</v>
      </c>
      <c r="F49">
        <v>0.6</v>
      </c>
      <c r="G49" t="s">
        <v>17</v>
      </c>
      <c r="H49" t="s">
        <v>903</v>
      </c>
      <c r="I49" s="3">
        <v>0.0006</v>
      </c>
      <c r="J49" s="4">
        <v>40302.68</v>
      </c>
      <c r="K49">
        <v>163.15</v>
      </c>
      <c r="L49">
        <v>65.75</v>
      </c>
      <c r="M49" s="3">
        <v>0.0003</v>
      </c>
    </row>
    <row r="50" spans="1:13" ht="12.75">
      <c r="A50" t="s">
        <v>952</v>
      </c>
      <c r="C50">
        <v>6401061</v>
      </c>
      <c r="D50" t="s">
        <v>119</v>
      </c>
      <c r="E50" t="s">
        <v>120</v>
      </c>
      <c r="F50">
        <v>0.6</v>
      </c>
      <c r="G50" t="s">
        <v>17</v>
      </c>
      <c r="H50" t="s">
        <v>903</v>
      </c>
      <c r="I50" s="3">
        <v>0.0007</v>
      </c>
      <c r="J50" s="4">
        <v>24181.6</v>
      </c>
      <c r="K50">
        <v>163.14</v>
      </c>
      <c r="L50">
        <v>39.45</v>
      </c>
      <c r="M50" s="3">
        <v>0.0002</v>
      </c>
    </row>
    <row r="51" spans="1:13" ht="12.75">
      <c r="A51" t="s">
        <v>953</v>
      </c>
      <c r="C51">
        <v>6401103</v>
      </c>
      <c r="D51" t="s">
        <v>119</v>
      </c>
      <c r="E51" t="s">
        <v>120</v>
      </c>
      <c r="F51">
        <v>0.7</v>
      </c>
      <c r="G51" t="s">
        <v>17</v>
      </c>
      <c r="H51" t="s">
        <v>927</v>
      </c>
      <c r="I51" s="3">
        <v>0.0002</v>
      </c>
      <c r="J51" s="4">
        <v>27884.23</v>
      </c>
      <c r="K51">
        <v>161.31</v>
      </c>
      <c r="L51">
        <v>44.98</v>
      </c>
      <c r="M51" s="3">
        <v>0.0002</v>
      </c>
    </row>
    <row r="52" spans="1:13" ht="12.75">
      <c r="A52" t="s">
        <v>954</v>
      </c>
      <c r="C52">
        <v>6401087</v>
      </c>
      <c r="D52" t="s">
        <v>119</v>
      </c>
      <c r="E52" t="s">
        <v>120</v>
      </c>
      <c r="F52">
        <v>0.6</v>
      </c>
      <c r="G52" t="s">
        <v>17</v>
      </c>
      <c r="H52" t="s">
        <v>907</v>
      </c>
      <c r="I52" s="3">
        <v>0.0006</v>
      </c>
      <c r="J52" s="4">
        <v>26790.25</v>
      </c>
      <c r="K52">
        <v>163.08</v>
      </c>
      <c r="L52">
        <v>43.69</v>
      </c>
      <c r="M52" s="3">
        <v>0.0002</v>
      </c>
    </row>
    <row r="53" spans="1:13" ht="12.75">
      <c r="A53" t="s">
        <v>955</v>
      </c>
      <c r="C53">
        <v>6401046</v>
      </c>
      <c r="D53" t="s">
        <v>119</v>
      </c>
      <c r="E53" t="s">
        <v>120</v>
      </c>
      <c r="F53">
        <v>0.6</v>
      </c>
      <c r="G53" t="s">
        <v>17</v>
      </c>
      <c r="H53" t="s">
        <v>909</v>
      </c>
      <c r="I53" s="3">
        <v>0.0008</v>
      </c>
      <c r="J53" s="4">
        <v>12312.56</v>
      </c>
      <c r="K53">
        <v>165.12</v>
      </c>
      <c r="L53">
        <v>20.33</v>
      </c>
      <c r="M53" s="3">
        <v>0.0001</v>
      </c>
    </row>
    <row r="54" spans="1:13" ht="12.75">
      <c r="A54" t="s">
        <v>955</v>
      </c>
      <c r="C54">
        <v>6401020</v>
      </c>
      <c r="D54" t="s">
        <v>119</v>
      </c>
      <c r="E54" t="s">
        <v>120</v>
      </c>
      <c r="F54">
        <v>0.6</v>
      </c>
      <c r="G54" t="s">
        <v>17</v>
      </c>
      <c r="H54" t="s">
        <v>909</v>
      </c>
      <c r="I54" s="3">
        <v>0.0009</v>
      </c>
      <c r="J54" s="4">
        <v>39176.32</v>
      </c>
      <c r="K54">
        <v>165.12</v>
      </c>
      <c r="L54">
        <v>64.69</v>
      </c>
      <c r="M54" s="3">
        <v>0.0003</v>
      </c>
    </row>
    <row r="55" spans="1:13" ht="12.75">
      <c r="A55" s="2" t="s">
        <v>356</v>
      </c>
      <c r="F55" s="2">
        <v>0.6</v>
      </c>
      <c r="I55" s="6">
        <v>0.0005</v>
      </c>
      <c r="J55" s="5">
        <v>213742.64</v>
      </c>
      <c r="L55" s="2">
        <v>352.41</v>
      </c>
      <c r="M55" s="6">
        <v>0.0018</v>
      </c>
    </row>
    <row r="56" ht="12.75">
      <c r="A56" t="s">
        <v>116</v>
      </c>
    </row>
    <row r="57" spans="1:13" ht="12.75">
      <c r="A57" t="s">
        <v>956</v>
      </c>
      <c r="C57">
        <v>6021620</v>
      </c>
      <c r="D57" t="s">
        <v>119</v>
      </c>
      <c r="E57" t="s">
        <v>120</v>
      </c>
      <c r="F57">
        <v>4.1</v>
      </c>
      <c r="G57" t="s">
        <v>17</v>
      </c>
      <c r="H57" t="s">
        <v>940</v>
      </c>
      <c r="I57" s="3">
        <v>0.0283</v>
      </c>
      <c r="J57" s="4">
        <v>229840.04</v>
      </c>
      <c r="K57">
        <v>130.63</v>
      </c>
      <c r="L57">
        <v>300.23</v>
      </c>
      <c r="M57" s="3">
        <v>0.0015</v>
      </c>
    </row>
    <row r="58" spans="1:13" ht="12.75">
      <c r="A58" t="s">
        <v>957</v>
      </c>
      <c r="C58">
        <v>6021190</v>
      </c>
      <c r="D58" t="s">
        <v>119</v>
      </c>
      <c r="E58" t="s">
        <v>120</v>
      </c>
      <c r="F58">
        <v>5.9</v>
      </c>
      <c r="G58" t="s">
        <v>17</v>
      </c>
      <c r="H58" t="s">
        <v>958</v>
      </c>
      <c r="I58" s="3">
        <v>0.0324</v>
      </c>
      <c r="J58" s="4">
        <v>270000</v>
      </c>
      <c r="K58">
        <v>138.51</v>
      </c>
      <c r="L58">
        <v>373.98</v>
      </c>
      <c r="M58" s="3">
        <v>0.0019</v>
      </c>
    </row>
    <row r="59" spans="1:13" ht="12.75">
      <c r="A59" t="s">
        <v>959</v>
      </c>
      <c r="C59">
        <v>6021075</v>
      </c>
      <c r="D59" t="s">
        <v>119</v>
      </c>
      <c r="E59" t="s">
        <v>120</v>
      </c>
      <c r="F59">
        <v>3.4</v>
      </c>
      <c r="G59" t="s">
        <v>17</v>
      </c>
      <c r="H59" t="s">
        <v>960</v>
      </c>
      <c r="I59" s="3">
        <v>0.0233</v>
      </c>
      <c r="J59" s="4">
        <v>286090.31</v>
      </c>
      <c r="K59">
        <v>136.04</v>
      </c>
      <c r="L59">
        <v>389.18</v>
      </c>
      <c r="M59" s="3">
        <v>0.002</v>
      </c>
    </row>
    <row r="60" spans="1:13" ht="12.75">
      <c r="A60" t="s">
        <v>961</v>
      </c>
      <c r="C60">
        <v>6021133</v>
      </c>
      <c r="D60" t="s">
        <v>119</v>
      </c>
      <c r="E60" t="s">
        <v>120</v>
      </c>
      <c r="F60">
        <v>3.5</v>
      </c>
      <c r="G60" t="s">
        <v>17</v>
      </c>
      <c r="H60" t="s">
        <v>962</v>
      </c>
      <c r="I60" s="3">
        <v>0.0242</v>
      </c>
      <c r="J60" s="4">
        <v>225635.88</v>
      </c>
      <c r="K60">
        <v>135.51</v>
      </c>
      <c r="L60">
        <v>305.77</v>
      </c>
      <c r="M60" s="3">
        <v>0.0016</v>
      </c>
    </row>
    <row r="61" spans="1:13" ht="12.75">
      <c r="A61" t="s">
        <v>963</v>
      </c>
      <c r="C61">
        <v>6021406</v>
      </c>
      <c r="D61" t="s">
        <v>119</v>
      </c>
      <c r="E61" t="s">
        <v>120</v>
      </c>
      <c r="F61">
        <v>4.2</v>
      </c>
      <c r="G61" t="s">
        <v>17</v>
      </c>
      <c r="H61" t="s">
        <v>964</v>
      </c>
      <c r="I61" s="3">
        <v>0.0274</v>
      </c>
      <c r="J61" s="4">
        <v>192306.64</v>
      </c>
      <c r="K61">
        <v>128.85</v>
      </c>
      <c r="L61">
        <v>247.78</v>
      </c>
      <c r="M61" s="3">
        <v>0.0013</v>
      </c>
    </row>
    <row r="62" spans="1:13" ht="12.75">
      <c r="A62" t="s">
        <v>965</v>
      </c>
      <c r="C62">
        <v>6020671</v>
      </c>
      <c r="D62" t="s">
        <v>119</v>
      </c>
      <c r="E62" t="s">
        <v>120</v>
      </c>
      <c r="F62">
        <v>1.2</v>
      </c>
      <c r="G62" t="s">
        <v>17</v>
      </c>
      <c r="H62" t="s">
        <v>932</v>
      </c>
      <c r="I62" s="3">
        <v>0.0059</v>
      </c>
      <c r="J62" s="4">
        <v>176684.84</v>
      </c>
      <c r="K62">
        <v>146.97</v>
      </c>
      <c r="L62">
        <v>259.67</v>
      </c>
      <c r="M62" s="3">
        <v>0.0013</v>
      </c>
    </row>
    <row r="63" spans="1:13" ht="12.75">
      <c r="A63" t="s">
        <v>966</v>
      </c>
      <c r="C63">
        <v>6020705</v>
      </c>
      <c r="D63" t="s">
        <v>119</v>
      </c>
      <c r="E63" t="s">
        <v>120</v>
      </c>
      <c r="F63">
        <v>1.5</v>
      </c>
      <c r="G63" t="s">
        <v>17</v>
      </c>
      <c r="H63" t="s">
        <v>967</v>
      </c>
      <c r="I63" s="3">
        <v>0.0085</v>
      </c>
      <c r="J63" s="4">
        <v>131587.81</v>
      </c>
      <c r="K63">
        <v>143.72</v>
      </c>
      <c r="L63">
        <v>189.12</v>
      </c>
      <c r="M63" s="3">
        <v>0.001</v>
      </c>
    </row>
    <row r="64" spans="1:13" ht="12.75">
      <c r="A64" t="s">
        <v>968</v>
      </c>
      <c r="C64">
        <v>6020283</v>
      </c>
      <c r="D64" t="s">
        <v>119</v>
      </c>
      <c r="E64" t="s">
        <v>120</v>
      </c>
      <c r="F64">
        <v>2.1</v>
      </c>
      <c r="G64" t="s">
        <v>17</v>
      </c>
      <c r="H64" t="s">
        <v>912</v>
      </c>
      <c r="I64" s="3">
        <v>0.0147</v>
      </c>
      <c r="J64" s="4">
        <v>43997.19</v>
      </c>
      <c r="K64">
        <v>254.06</v>
      </c>
      <c r="L64">
        <v>111.78</v>
      </c>
      <c r="M64" s="3">
        <v>0.0006</v>
      </c>
    </row>
    <row r="65" spans="1:13" ht="12.75">
      <c r="A65" t="s">
        <v>969</v>
      </c>
      <c r="C65">
        <v>6020242</v>
      </c>
      <c r="D65" t="s">
        <v>119</v>
      </c>
      <c r="E65" t="s">
        <v>120</v>
      </c>
      <c r="F65">
        <v>2.4</v>
      </c>
      <c r="G65" t="s">
        <v>17</v>
      </c>
      <c r="H65" t="s">
        <v>901</v>
      </c>
      <c r="I65" s="3">
        <v>0.0173</v>
      </c>
      <c r="J65" s="4">
        <v>34879.18</v>
      </c>
      <c r="K65">
        <v>258.43</v>
      </c>
      <c r="L65">
        <v>90.14</v>
      </c>
      <c r="M65" s="3">
        <v>0.0005</v>
      </c>
    </row>
    <row r="66" spans="1:13" ht="12.75">
      <c r="A66" t="s">
        <v>970</v>
      </c>
      <c r="C66">
        <v>6020234</v>
      </c>
      <c r="D66" t="s">
        <v>119</v>
      </c>
      <c r="E66" t="s">
        <v>120</v>
      </c>
      <c r="G66" t="s">
        <v>17</v>
      </c>
      <c r="H66" t="s">
        <v>971</v>
      </c>
      <c r="I66" s="3">
        <v>0.0002</v>
      </c>
      <c r="M66" s="3">
        <v>0</v>
      </c>
    </row>
    <row r="67" spans="1:13" ht="12.75">
      <c r="A67" s="2" t="s">
        <v>122</v>
      </c>
      <c r="F67" s="2">
        <v>3.5</v>
      </c>
      <c r="I67" s="6">
        <v>0.0221</v>
      </c>
      <c r="J67" s="5">
        <v>1591021.89</v>
      </c>
      <c r="L67" s="5">
        <v>2267.66</v>
      </c>
      <c r="M67" s="6">
        <v>0.0115</v>
      </c>
    </row>
    <row r="68" ht="12.75">
      <c r="A68" t="s">
        <v>682</v>
      </c>
    </row>
    <row r="69" spans="1:13" ht="12.75">
      <c r="A69" t="s">
        <v>972</v>
      </c>
      <c r="C69">
        <v>7290299</v>
      </c>
      <c r="D69" t="s">
        <v>160</v>
      </c>
      <c r="E69" t="s">
        <v>120</v>
      </c>
      <c r="F69">
        <v>4.1</v>
      </c>
      <c r="G69" t="s">
        <v>17</v>
      </c>
      <c r="H69" t="s">
        <v>938</v>
      </c>
      <c r="I69" s="3">
        <v>0.0364</v>
      </c>
      <c r="J69" s="4">
        <v>448174.24</v>
      </c>
      <c r="K69">
        <v>124.12</v>
      </c>
      <c r="L69">
        <v>556.26</v>
      </c>
      <c r="M69" s="3">
        <v>0.0028</v>
      </c>
    </row>
    <row r="70" spans="1:13" ht="12.75">
      <c r="A70" t="s">
        <v>973</v>
      </c>
      <c r="C70">
        <v>7290026</v>
      </c>
      <c r="D70" t="s">
        <v>160</v>
      </c>
      <c r="E70" t="s">
        <v>120</v>
      </c>
      <c r="F70">
        <v>0.3</v>
      </c>
      <c r="G70" t="s">
        <v>17</v>
      </c>
      <c r="H70" t="s">
        <v>974</v>
      </c>
      <c r="I70" s="3">
        <v>0.0019</v>
      </c>
      <c r="J70" s="4">
        <v>17299.02</v>
      </c>
      <c r="K70">
        <v>172.05</v>
      </c>
      <c r="L70">
        <v>29.76</v>
      </c>
      <c r="M70" s="3">
        <v>0.0002</v>
      </c>
    </row>
    <row r="71" spans="1:13" ht="12.75">
      <c r="A71" t="s">
        <v>975</v>
      </c>
      <c r="C71">
        <v>7290075</v>
      </c>
      <c r="D71" t="s">
        <v>160</v>
      </c>
      <c r="E71" t="s">
        <v>120</v>
      </c>
      <c r="F71">
        <v>0.5</v>
      </c>
      <c r="G71" t="s">
        <v>17</v>
      </c>
      <c r="H71" t="s">
        <v>903</v>
      </c>
      <c r="I71" s="3">
        <v>0.0048</v>
      </c>
      <c r="J71" s="4">
        <v>7882.04</v>
      </c>
      <c r="K71">
        <v>166.51</v>
      </c>
      <c r="L71">
        <v>13.12</v>
      </c>
      <c r="M71" s="3">
        <v>0.0001</v>
      </c>
    </row>
    <row r="72" spans="1:13" ht="12.75">
      <c r="A72" t="s">
        <v>976</v>
      </c>
      <c r="C72">
        <v>7290091</v>
      </c>
      <c r="D72" t="s">
        <v>160</v>
      </c>
      <c r="E72" t="s">
        <v>120</v>
      </c>
      <c r="F72">
        <v>0.6</v>
      </c>
      <c r="G72" t="s">
        <v>17</v>
      </c>
      <c r="H72" t="s">
        <v>905</v>
      </c>
      <c r="I72" s="3">
        <v>0.0062</v>
      </c>
      <c r="J72" s="4">
        <v>6756.26</v>
      </c>
      <c r="K72">
        <v>162.53</v>
      </c>
      <c r="L72">
        <v>10.98</v>
      </c>
      <c r="M72" s="3">
        <v>0.0001</v>
      </c>
    </row>
    <row r="73" spans="1:13" ht="12.75">
      <c r="A73" t="s">
        <v>977</v>
      </c>
      <c r="C73">
        <v>7290307</v>
      </c>
      <c r="D73" t="s">
        <v>160</v>
      </c>
      <c r="E73" t="s">
        <v>120</v>
      </c>
      <c r="F73">
        <v>4.2</v>
      </c>
      <c r="G73" t="s">
        <v>17</v>
      </c>
      <c r="H73" t="s">
        <v>938</v>
      </c>
      <c r="I73" s="3">
        <v>0.0362</v>
      </c>
      <c r="J73" s="4">
        <v>443347.72</v>
      </c>
      <c r="K73">
        <v>124.63</v>
      </c>
      <c r="L73">
        <v>552.56</v>
      </c>
      <c r="M73" s="3">
        <v>0.0028</v>
      </c>
    </row>
    <row r="74" spans="1:13" ht="12.75">
      <c r="A74" s="2" t="s">
        <v>687</v>
      </c>
      <c r="F74" s="2">
        <v>4</v>
      </c>
      <c r="I74" s="6">
        <v>0.0348</v>
      </c>
      <c r="J74" s="5">
        <v>923459.28</v>
      </c>
      <c r="L74" s="5">
        <v>1162.7</v>
      </c>
      <c r="M74" s="6">
        <v>0.0059</v>
      </c>
    </row>
    <row r="75" ht="12.75">
      <c r="A75" t="s">
        <v>123</v>
      </c>
    </row>
    <row r="76" spans="1:13" ht="12.75">
      <c r="A76" t="s">
        <v>978</v>
      </c>
      <c r="C76">
        <v>6392567</v>
      </c>
      <c r="D76" t="s">
        <v>160</v>
      </c>
      <c r="E76" t="s">
        <v>120</v>
      </c>
      <c r="F76">
        <v>0.8</v>
      </c>
      <c r="G76" t="s">
        <v>17</v>
      </c>
      <c r="H76" t="s">
        <v>938</v>
      </c>
      <c r="I76" s="3">
        <v>0.0076</v>
      </c>
      <c r="J76" s="4">
        <v>43523.63</v>
      </c>
      <c r="K76">
        <v>155.9</v>
      </c>
      <c r="L76">
        <v>67.86</v>
      </c>
      <c r="M76" s="3">
        <v>0.0003</v>
      </c>
    </row>
    <row r="77" spans="1:13" ht="12.75">
      <c r="A77" s="2" t="s">
        <v>130</v>
      </c>
      <c r="F77" s="2">
        <v>0.8</v>
      </c>
      <c r="I77" s="6">
        <v>0.0076</v>
      </c>
      <c r="J77" s="5">
        <v>43523.63</v>
      </c>
      <c r="L77" s="2">
        <v>67.86</v>
      </c>
      <c r="M77" s="6">
        <v>0.0003</v>
      </c>
    </row>
    <row r="78" ht="12.75">
      <c r="A78" t="s">
        <v>695</v>
      </c>
    </row>
    <row r="79" spans="1:13" ht="12.75">
      <c r="A79" t="s">
        <v>979</v>
      </c>
      <c r="C79">
        <v>6070270</v>
      </c>
      <c r="D79" t="s">
        <v>158</v>
      </c>
      <c r="E79" t="s">
        <v>120</v>
      </c>
      <c r="F79">
        <v>1.3</v>
      </c>
      <c r="G79" t="s">
        <v>17</v>
      </c>
      <c r="H79" t="s">
        <v>980</v>
      </c>
      <c r="I79" s="3">
        <v>0.0081</v>
      </c>
      <c r="J79" s="4">
        <v>24934.93</v>
      </c>
      <c r="K79">
        <v>239.39</v>
      </c>
      <c r="L79">
        <v>59.69</v>
      </c>
      <c r="M79" s="3">
        <v>0.0003</v>
      </c>
    </row>
    <row r="80" spans="1:13" ht="12.75">
      <c r="A80" t="s">
        <v>981</v>
      </c>
      <c r="C80">
        <v>6070650</v>
      </c>
      <c r="D80" t="s">
        <v>158</v>
      </c>
      <c r="E80" t="s">
        <v>313</v>
      </c>
      <c r="F80">
        <v>1.2</v>
      </c>
      <c r="G80" t="s">
        <v>17</v>
      </c>
      <c r="H80" t="s">
        <v>923</v>
      </c>
      <c r="I80" s="3">
        <v>0.006</v>
      </c>
      <c r="J80" s="4">
        <v>21274.74</v>
      </c>
      <c r="K80">
        <v>153.79</v>
      </c>
      <c r="L80">
        <v>32.72</v>
      </c>
      <c r="M80" s="3">
        <v>0.0002</v>
      </c>
    </row>
    <row r="81" spans="1:13" ht="12.75">
      <c r="A81" t="s">
        <v>982</v>
      </c>
      <c r="C81">
        <v>6070759</v>
      </c>
      <c r="D81" t="s">
        <v>158</v>
      </c>
      <c r="E81" t="s">
        <v>313</v>
      </c>
      <c r="F81">
        <v>1.3</v>
      </c>
      <c r="G81" t="s">
        <v>17</v>
      </c>
      <c r="H81" t="s">
        <v>983</v>
      </c>
      <c r="I81" s="3">
        <v>0.0079</v>
      </c>
      <c r="J81" s="4">
        <v>77782.33</v>
      </c>
      <c r="K81">
        <v>145.03</v>
      </c>
      <c r="L81">
        <v>112.81</v>
      </c>
      <c r="M81" s="3">
        <v>0.0006</v>
      </c>
    </row>
    <row r="82" spans="1:13" ht="12.75">
      <c r="A82" t="s">
        <v>984</v>
      </c>
      <c r="C82">
        <v>6070684</v>
      </c>
      <c r="D82" t="s">
        <v>158</v>
      </c>
      <c r="E82" t="s">
        <v>120</v>
      </c>
      <c r="F82">
        <v>1.1</v>
      </c>
      <c r="G82" t="s">
        <v>17</v>
      </c>
      <c r="H82" t="s">
        <v>907</v>
      </c>
      <c r="I82" s="3">
        <v>0.0049</v>
      </c>
      <c r="J82" s="4">
        <v>30616.07</v>
      </c>
      <c r="K82">
        <v>151.77</v>
      </c>
      <c r="L82">
        <v>46.47</v>
      </c>
      <c r="M82" s="3">
        <v>0.0002</v>
      </c>
    </row>
    <row r="83" spans="1:13" ht="12.75">
      <c r="A83" t="s">
        <v>985</v>
      </c>
      <c r="C83">
        <v>6070700</v>
      </c>
      <c r="D83" t="s">
        <v>158</v>
      </c>
      <c r="E83" t="s">
        <v>120</v>
      </c>
      <c r="F83">
        <v>1.2</v>
      </c>
      <c r="G83" t="s">
        <v>17</v>
      </c>
      <c r="H83" t="s">
        <v>909</v>
      </c>
      <c r="I83" s="3">
        <v>0.0067</v>
      </c>
      <c r="J83" s="4">
        <v>108340.66</v>
      </c>
      <c r="K83">
        <v>148.85</v>
      </c>
      <c r="L83">
        <v>161.27</v>
      </c>
      <c r="M83" s="3">
        <v>0.0008</v>
      </c>
    </row>
    <row r="84" spans="1:13" ht="12.75">
      <c r="A84" t="s">
        <v>986</v>
      </c>
      <c r="C84">
        <v>6070304</v>
      </c>
      <c r="D84" t="s">
        <v>158</v>
      </c>
      <c r="E84" t="s">
        <v>120</v>
      </c>
      <c r="F84">
        <v>1.8</v>
      </c>
      <c r="G84" t="s">
        <v>17</v>
      </c>
      <c r="H84" t="s">
        <v>987</v>
      </c>
      <c r="I84" s="3">
        <v>0.0134</v>
      </c>
      <c r="J84" s="4">
        <v>5725.22</v>
      </c>
      <c r="K84">
        <v>218.62</v>
      </c>
      <c r="L84">
        <v>12.52</v>
      </c>
      <c r="M84" s="3">
        <v>0.0001</v>
      </c>
    </row>
    <row r="85" spans="1:13" ht="12.75">
      <c r="A85" t="s">
        <v>988</v>
      </c>
      <c r="C85">
        <v>6070890</v>
      </c>
      <c r="D85" t="s">
        <v>158</v>
      </c>
      <c r="E85" t="s">
        <v>313</v>
      </c>
      <c r="F85">
        <v>2.8</v>
      </c>
      <c r="G85" t="s">
        <v>17</v>
      </c>
      <c r="H85" t="s">
        <v>989</v>
      </c>
      <c r="I85" s="3">
        <v>0.0227</v>
      </c>
      <c r="J85" s="4">
        <v>248388.26</v>
      </c>
      <c r="K85">
        <v>138.01</v>
      </c>
      <c r="L85">
        <v>342.8</v>
      </c>
      <c r="M85" s="3">
        <v>0.0017</v>
      </c>
    </row>
    <row r="86" spans="1:13" ht="12.75">
      <c r="A86" t="s">
        <v>990</v>
      </c>
      <c r="C86">
        <v>6070403</v>
      </c>
      <c r="D86" t="s">
        <v>158</v>
      </c>
      <c r="E86" t="s">
        <v>120</v>
      </c>
      <c r="G86" t="s">
        <v>17</v>
      </c>
      <c r="H86" t="s">
        <v>987</v>
      </c>
      <c r="I86" s="3">
        <v>0.0054</v>
      </c>
      <c r="M86" s="3">
        <v>0</v>
      </c>
    </row>
    <row r="87" spans="1:13" ht="12.75">
      <c r="A87" s="2" t="s">
        <v>698</v>
      </c>
      <c r="F87" s="2">
        <v>1.9</v>
      </c>
      <c r="I87" s="6">
        <v>0.0141</v>
      </c>
      <c r="J87" s="5">
        <v>517062.21</v>
      </c>
      <c r="L87" s="2">
        <v>768.27</v>
      </c>
      <c r="M87" s="6">
        <v>0.0039</v>
      </c>
    </row>
    <row r="88" ht="12.75">
      <c r="A88" t="s">
        <v>142</v>
      </c>
    </row>
    <row r="89" spans="1:13" ht="12.75">
      <c r="A89" t="s">
        <v>991</v>
      </c>
      <c r="B89" t="s">
        <v>144</v>
      </c>
      <c r="C89">
        <v>6681142</v>
      </c>
      <c r="D89" t="s">
        <v>119</v>
      </c>
      <c r="E89" t="s">
        <v>120</v>
      </c>
      <c r="F89">
        <v>0.4</v>
      </c>
      <c r="G89" t="s">
        <v>17</v>
      </c>
      <c r="H89" t="s">
        <v>903</v>
      </c>
      <c r="I89" s="3">
        <v>0.0003</v>
      </c>
      <c r="J89" s="4">
        <v>20504.4</v>
      </c>
      <c r="K89">
        <v>171.83</v>
      </c>
      <c r="L89">
        <v>35.23</v>
      </c>
      <c r="M89" s="3">
        <v>0.0002</v>
      </c>
    </row>
    <row r="90" spans="1:13" ht="12.75">
      <c r="A90" t="s">
        <v>992</v>
      </c>
      <c r="B90" t="s">
        <v>144</v>
      </c>
      <c r="C90">
        <v>6681134</v>
      </c>
      <c r="D90" t="s">
        <v>119</v>
      </c>
      <c r="E90" t="s">
        <v>120</v>
      </c>
      <c r="F90">
        <v>0.3</v>
      </c>
      <c r="G90" t="s">
        <v>17</v>
      </c>
      <c r="H90" t="s">
        <v>974</v>
      </c>
      <c r="I90" s="3">
        <v>0.0004</v>
      </c>
      <c r="J90" s="4">
        <v>18682.95</v>
      </c>
      <c r="K90">
        <v>172.48</v>
      </c>
      <c r="L90">
        <v>32.22</v>
      </c>
      <c r="M90" s="3">
        <v>0.0002</v>
      </c>
    </row>
    <row r="91" spans="1:13" ht="12.75">
      <c r="A91" t="s">
        <v>993</v>
      </c>
      <c r="B91" t="s">
        <v>144</v>
      </c>
      <c r="C91">
        <v>6681316</v>
      </c>
      <c r="D91" t="s">
        <v>119</v>
      </c>
      <c r="E91" t="s">
        <v>120</v>
      </c>
      <c r="F91">
        <v>0.8</v>
      </c>
      <c r="G91" t="s">
        <v>17</v>
      </c>
      <c r="H91" t="s">
        <v>917</v>
      </c>
      <c r="I91" s="3">
        <v>0.0004</v>
      </c>
      <c r="J91" s="4">
        <v>17930.44</v>
      </c>
      <c r="K91">
        <v>157.13</v>
      </c>
      <c r="L91">
        <v>28.17</v>
      </c>
      <c r="M91" s="3">
        <v>0.0001</v>
      </c>
    </row>
    <row r="92" spans="1:13" ht="12.75">
      <c r="A92" t="s">
        <v>994</v>
      </c>
      <c r="B92" t="s">
        <v>144</v>
      </c>
      <c r="C92">
        <v>6681233</v>
      </c>
      <c r="D92" t="s">
        <v>119</v>
      </c>
      <c r="E92" t="s">
        <v>120</v>
      </c>
      <c r="F92">
        <v>0.7</v>
      </c>
      <c r="G92" t="s">
        <v>17</v>
      </c>
      <c r="H92" t="s">
        <v>903</v>
      </c>
      <c r="I92" s="3">
        <v>0.0009</v>
      </c>
      <c r="J92" s="4">
        <v>6717.11</v>
      </c>
      <c r="K92">
        <v>161.59</v>
      </c>
      <c r="L92">
        <v>10.85</v>
      </c>
      <c r="M92" s="3">
        <v>0.0001</v>
      </c>
    </row>
    <row r="93" spans="1:13" ht="12.75">
      <c r="A93" t="s">
        <v>994</v>
      </c>
      <c r="B93" t="s">
        <v>144</v>
      </c>
      <c r="C93">
        <v>6681183</v>
      </c>
      <c r="D93" t="s">
        <v>119</v>
      </c>
      <c r="E93" t="s">
        <v>120</v>
      </c>
      <c r="F93">
        <v>0.5</v>
      </c>
      <c r="G93" t="s">
        <v>17</v>
      </c>
      <c r="H93" t="s">
        <v>903</v>
      </c>
      <c r="I93" s="3">
        <v>0.0009</v>
      </c>
      <c r="J93" s="4">
        <v>14075.04</v>
      </c>
      <c r="K93">
        <v>167.14</v>
      </c>
      <c r="L93">
        <v>23.52</v>
      </c>
      <c r="M93" s="3">
        <v>0.0001</v>
      </c>
    </row>
    <row r="94" spans="1:13" ht="12.75">
      <c r="A94" t="s">
        <v>995</v>
      </c>
      <c r="B94" t="s">
        <v>144</v>
      </c>
      <c r="C94">
        <v>6681365</v>
      </c>
      <c r="D94" t="s">
        <v>119</v>
      </c>
      <c r="E94" t="s">
        <v>120</v>
      </c>
      <c r="F94">
        <v>1</v>
      </c>
      <c r="G94" t="s">
        <v>17</v>
      </c>
      <c r="H94" t="s">
        <v>905</v>
      </c>
      <c r="I94" s="3">
        <v>0.0034</v>
      </c>
      <c r="J94" s="4">
        <v>13354.5</v>
      </c>
      <c r="K94">
        <v>153.56</v>
      </c>
      <c r="L94">
        <v>20.51</v>
      </c>
      <c r="M94" s="3">
        <v>0.0001</v>
      </c>
    </row>
    <row r="95" spans="1:13" ht="12.75">
      <c r="A95" t="s">
        <v>996</v>
      </c>
      <c r="B95" t="s">
        <v>144</v>
      </c>
      <c r="C95">
        <v>6681340</v>
      </c>
      <c r="D95" t="s">
        <v>119</v>
      </c>
      <c r="E95" t="s">
        <v>120</v>
      </c>
      <c r="F95">
        <v>0.9</v>
      </c>
      <c r="G95" t="s">
        <v>17</v>
      </c>
      <c r="H95" t="s">
        <v>997</v>
      </c>
      <c r="I95" s="3">
        <v>0.0017</v>
      </c>
      <c r="J95" s="4">
        <v>37496.66</v>
      </c>
      <c r="K95">
        <v>155.17</v>
      </c>
      <c r="L95">
        <v>58.18</v>
      </c>
      <c r="M95" s="3">
        <v>0.0003</v>
      </c>
    </row>
    <row r="96" spans="1:13" ht="12.75">
      <c r="A96" t="s">
        <v>998</v>
      </c>
      <c r="B96" t="s">
        <v>144</v>
      </c>
      <c r="C96">
        <v>6680458</v>
      </c>
      <c r="D96" t="s">
        <v>119</v>
      </c>
      <c r="E96" t="s">
        <v>120</v>
      </c>
      <c r="F96">
        <v>1.1</v>
      </c>
      <c r="G96" t="s">
        <v>17</v>
      </c>
      <c r="H96" t="s">
        <v>912</v>
      </c>
      <c r="I96" s="3">
        <v>0.0049</v>
      </c>
      <c r="J96" s="4">
        <v>39015.75</v>
      </c>
      <c r="K96">
        <v>250.61</v>
      </c>
      <c r="L96">
        <v>97.78</v>
      </c>
      <c r="M96" s="3">
        <v>0.0005</v>
      </c>
    </row>
    <row r="97" spans="1:13" ht="12.75">
      <c r="A97" t="s">
        <v>998</v>
      </c>
      <c r="B97" t="s">
        <v>144</v>
      </c>
      <c r="C97">
        <v>6680441</v>
      </c>
      <c r="D97" t="s">
        <v>119</v>
      </c>
      <c r="E97" t="s">
        <v>120</v>
      </c>
      <c r="F97">
        <v>1</v>
      </c>
      <c r="G97" t="s">
        <v>17</v>
      </c>
      <c r="H97" t="s">
        <v>912</v>
      </c>
      <c r="I97" s="3">
        <v>0.0031</v>
      </c>
      <c r="J97" s="4">
        <v>31212.61</v>
      </c>
      <c r="K97">
        <v>251.19</v>
      </c>
      <c r="L97">
        <v>78.4</v>
      </c>
      <c r="M97" s="3">
        <v>0.0004</v>
      </c>
    </row>
    <row r="98" spans="1:13" ht="12.75">
      <c r="A98" t="s">
        <v>999</v>
      </c>
      <c r="B98" t="s">
        <v>144</v>
      </c>
      <c r="C98">
        <v>6680482</v>
      </c>
      <c r="D98" t="s">
        <v>119</v>
      </c>
      <c r="E98" t="s">
        <v>120</v>
      </c>
      <c r="F98">
        <v>1.2</v>
      </c>
      <c r="G98" t="s">
        <v>17</v>
      </c>
      <c r="H98" t="s">
        <v>1000</v>
      </c>
      <c r="I98" s="3">
        <v>0.0044</v>
      </c>
      <c r="J98" s="4">
        <v>16938.25</v>
      </c>
      <c r="K98">
        <v>244.95</v>
      </c>
      <c r="L98">
        <v>41.49</v>
      </c>
      <c r="M98" s="3">
        <v>0.0002</v>
      </c>
    </row>
    <row r="99" spans="1:13" ht="12.75">
      <c r="A99" t="s">
        <v>1001</v>
      </c>
      <c r="B99" t="s">
        <v>144</v>
      </c>
      <c r="C99">
        <v>6681563</v>
      </c>
      <c r="D99" t="s">
        <v>119</v>
      </c>
      <c r="E99" t="s">
        <v>120</v>
      </c>
      <c r="F99">
        <v>1.3</v>
      </c>
      <c r="G99" t="s">
        <v>17</v>
      </c>
      <c r="H99" t="s">
        <v>1002</v>
      </c>
      <c r="I99" s="3">
        <v>0.0057</v>
      </c>
      <c r="J99" s="4">
        <v>14172.13</v>
      </c>
      <c r="K99">
        <v>145.49</v>
      </c>
      <c r="L99">
        <v>20.62</v>
      </c>
      <c r="M99" s="3">
        <v>0.0001</v>
      </c>
    </row>
    <row r="100" spans="1:13" ht="12.75">
      <c r="A100" t="s">
        <v>1003</v>
      </c>
      <c r="B100" t="s">
        <v>144</v>
      </c>
      <c r="C100">
        <v>6681431</v>
      </c>
      <c r="D100" t="s">
        <v>119</v>
      </c>
      <c r="E100" t="s">
        <v>120</v>
      </c>
      <c r="F100">
        <v>1.1</v>
      </c>
      <c r="G100" t="s">
        <v>17</v>
      </c>
      <c r="H100" t="s">
        <v>914</v>
      </c>
      <c r="I100" s="3">
        <v>0.0046</v>
      </c>
      <c r="J100" s="4">
        <v>13023.68</v>
      </c>
      <c r="K100">
        <v>150.04</v>
      </c>
      <c r="L100">
        <v>19.54</v>
      </c>
      <c r="M100" s="3">
        <v>0.0001</v>
      </c>
    </row>
    <row r="101" spans="1:13" ht="12.75">
      <c r="A101" t="s">
        <v>1004</v>
      </c>
      <c r="B101" t="s">
        <v>144</v>
      </c>
      <c r="C101">
        <v>6681423</v>
      </c>
      <c r="D101" t="s">
        <v>119</v>
      </c>
      <c r="E101" t="s">
        <v>120</v>
      </c>
      <c r="F101">
        <v>1</v>
      </c>
      <c r="G101" t="s">
        <v>17</v>
      </c>
      <c r="H101" t="s">
        <v>923</v>
      </c>
      <c r="I101" s="3">
        <v>0.0031</v>
      </c>
      <c r="J101" s="4">
        <v>35748.87</v>
      </c>
      <c r="K101">
        <v>152.27</v>
      </c>
      <c r="L101">
        <v>54.43</v>
      </c>
      <c r="M101" s="3">
        <v>0.0003</v>
      </c>
    </row>
    <row r="102" spans="1:13" ht="12.75">
      <c r="A102" t="s">
        <v>1005</v>
      </c>
      <c r="B102" t="s">
        <v>144</v>
      </c>
      <c r="C102">
        <v>6681647</v>
      </c>
      <c r="D102" t="s">
        <v>119</v>
      </c>
      <c r="E102" t="s">
        <v>120</v>
      </c>
      <c r="F102">
        <v>1.4</v>
      </c>
      <c r="G102" t="s">
        <v>17</v>
      </c>
      <c r="H102" t="s">
        <v>914</v>
      </c>
      <c r="I102" s="3">
        <v>0.0071</v>
      </c>
      <c r="J102" s="4">
        <v>73417.39</v>
      </c>
      <c r="K102">
        <v>144.21</v>
      </c>
      <c r="L102">
        <v>105.88</v>
      </c>
      <c r="M102" s="3">
        <v>0.0005</v>
      </c>
    </row>
    <row r="103" spans="1:13" ht="12.75">
      <c r="A103" t="s">
        <v>1006</v>
      </c>
      <c r="B103" t="s">
        <v>144</v>
      </c>
      <c r="C103">
        <v>6682645</v>
      </c>
      <c r="D103" t="s">
        <v>119</v>
      </c>
      <c r="E103" t="s">
        <v>120</v>
      </c>
      <c r="F103">
        <v>2.6</v>
      </c>
      <c r="G103" t="s">
        <v>17</v>
      </c>
      <c r="H103" t="s">
        <v>1007</v>
      </c>
      <c r="I103" s="3">
        <v>0.0191</v>
      </c>
      <c r="J103" s="4">
        <v>49444.02</v>
      </c>
      <c r="K103">
        <v>138.84</v>
      </c>
      <c r="L103">
        <v>68.65</v>
      </c>
      <c r="M103" s="3">
        <v>0.0003</v>
      </c>
    </row>
    <row r="104" spans="1:13" ht="12.75">
      <c r="A104" t="s">
        <v>1008</v>
      </c>
      <c r="B104" t="s">
        <v>144</v>
      </c>
      <c r="C104">
        <v>6682496</v>
      </c>
      <c r="D104" t="s">
        <v>119</v>
      </c>
      <c r="E104" t="s">
        <v>120</v>
      </c>
      <c r="F104">
        <v>2.5</v>
      </c>
      <c r="G104" t="s">
        <v>17</v>
      </c>
      <c r="H104" t="s">
        <v>1009</v>
      </c>
      <c r="I104" s="3">
        <v>0.0199</v>
      </c>
      <c r="J104" s="4">
        <v>358009.21</v>
      </c>
      <c r="K104">
        <v>143.84</v>
      </c>
      <c r="L104">
        <v>514.97</v>
      </c>
      <c r="M104" s="3">
        <v>0.0026</v>
      </c>
    </row>
    <row r="105" spans="1:13" ht="12.75">
      <c r="A105" t="s">
        <v>1010</v>
      </c>
      <c r="B105" t="s">
        <v>144</v>
      </c>
      <c r="C105">
        <v>6682421</v>
      </c>
      <c r="D105" t="s">
        <v>119</v>
      </c>
      <c r="E105" t="s">
        <v>120</v>
      </c>
      <c r="F105">
        <v>2.4</v>
      </c>
      <c r="G105" t="s">
        <v>17</v>
      </c>
      <c r="H105" t="s">
        <v>1011</v>
      </c>
      <c r="I105" s="3">
        <v>0.0186</v>
      </c>
      <c r="J105" s="4">
        <v>240457.93</v>
      </c>
      <c r="K105">
        <v>143.84</v>
      </c>
      <c r="L105">
        <v>345.87</v>
      </c>
      <c r="M105" s="3">
        <v>0.0018</v>
      </c>
    </row>
    <row r="106" spans="1:13" ht="12.75">
      <c r="A106" t="s">
        <v>1012</v>
      </c>
      <c r="B106" t="s">
        <v>144</v>
      </c>
      <c r="C106">
        <v>6682843</v>
      </c>
      <c r="D106" t="s">
        <v>119</v>
      </c>
      <c r="E106" t="s">
        <v>120</v>
      </c>
      <c r="F106">
        <v>3.7</v>
      </c>
      <c r="G106" t="s">
        <v>17</v>
      </c>
      <c r="H106" t="s">
        <v>936</v>
      </c>
      <c r="I106" s="3">
        <v>0.0239</v>
      </c>
      <c r="J106" s="4">
        <v>124747.45</v>
      </c>
      <c r="K106">
        <v>135.22</v>
      </c>
      <c r="L106">
        <v>168.69</v>
      </c>
      <c r="M106" s="3">
        <v>0.0009</v>
      </c>
    </row>
    <row r="107" spans="1:13" ht="12.75">
      <c r="A107" t="s">
        <v>1013</v>
      </c>
      <c r="B107" t="s">
        <v>144</v>
      </c>
      <c r="C107">
        <v>6682918</v>
      </c>
      <c r="D107" t="s">
        <v>119</v>
      </c>
      <c r="E107" t="s">
        <v>120</v>
      </c>
      <c r="F107">
        <v>3.8</v>
      </c>
      <c r="G107" t="s">
        <v>17</v>
      </c>
      <c r="H107" t="s">
        <v>936</v>
      </c>
      <c r="I107" s="3">
        <v>0.0249</v>
      </c>
      <c r="J107" s="4">
        <v>130027.86</v>
      </c>
      <c r="K107">
        <v>135.04</v>
      </c>
      <c r="L107">
        <v>175.59</v>
      </c>
      <c r="M107" s="3">
        <v>0.0009</v>
      </c>
    </row>
    <row r="108" spans="1:13" ht="12.75">
      <c r="A108" t="s">
        <v>1014</v>
      </c>
      <c r="B108" t="s">
        <v>144</v>
      </c>
      <c r="C108">
        <v>6682892</v>
      </c>
      <c r="D108" t="s">
        <v>119</v>
      </c>
      <c r="E108" t="s">
        <v>120</v>
      </c>
      <c r="F108">
        <v>3.7</v>
      </c>
      <c r="G108" t="s">
        <v>17</v>
      </c>
      <c r="H108" t="s">
        <v>1015</v>
      </c>
      <c r="I108" s="3">
        <v>0.025</v>
      </c>
      <c r="J108" s="4">
        <v>288805.75</v>
      </c>
      <c r="K108">
        <v>135.58</v>
      </c>
      <c r="L108">
        <v>391.56</v>
      </c>
      <c r="M108" s="3">
        <v>0.002</v>
      </c>
    </row>
    <row r="109" spans="1:13" ht="12.75">
      <c r="A109" t="s">
        <v>1016</v>
      </c>
      <c r="B109" t="s">
        <v>144</v>
      </c>
      <c r="C109">
        <v>6683122</v>
      </c>
      <c r="D109" t="s">
        <v>119</v>
      </c>
      <c r="E109" t="s">
        <v>120</v>
      </c>
      <c r="F109">
        <v>4.2</v>
      </c>
      <c r="G109" t="s">
        <v>17</v>
      </c>
      <c r="H109" t="s">
        <v>964</v>
      </c>
      <c r="I109" s="3">
        <v>0.0274</v>
      </c>
      <c r="J109" s="4">
        <v>192306.64</v>
      </c>
      <c r="K109">
        <v>128.85</v>
      </c>
      <c r="L109">
        <v>247.78</v>
      </c>
      <c r="M109" s="3">
        <v>0.0013</v>
      </c>
    </row>
    <row r="110" spans="1:13" ht="12.75">
      <c r="A110" t="s">
        <v>1017</v>
      </c>
      <c r="B110" t="s">
        <v>144</v>
      </c>
      <c r="C110">
        <v>6682967</v>
      </c>
      <c r="D110" t="s">
        <v>119</v>
      </c>
      <c r="E110" t="s">
        <v>120</v>
      </c>
      <c r="F110">
        <v>3.3</v>
      </c>
      <c r="G110" t="s">
        <v>17</v>
      </c>
      <c r="H110" t="s">
        <v>1018</v>
      </c>
      <c r="I110" s="3">
        <v>0.0248</v>
      </c>
      <c r="J110" s="4">
        <v>73014.55</v>
      </c>
      <c r="K110">
        <v>137.53</v>
      </c>
      <c r="L110">
        <v>100.42</v>
      </c>
      <c r="M110" s="3">
        <v>0.0005</v>
      </c>
    </row>
    <row r="111" spans="1:13" ht="12.75">
      <c r="A111" t="s">
        <v>1019</v>
      </c>
      <c r="B111" t="s">
        <v>144</v>
      </c>
      <c r="C111">
        <v>6683205</v>
      </c>
      <c r="D111" t="s">
        <v>119</v>
      </c>
      <c r="E111" t="s">
        <v>120</v>
      </c>
      <c r="F111">
        <v>4.2</v>
      </c>
      <c r="G111" t="s">
        <v>17</v>
      </c>
      <c r="H111" t="s">
        <v>934</v>
      </c>
      <c r="I111" s="3">
        <v>0.0282</v>
      </c>
      <c r="J111" s="4">
        <v>138212.04</v>
      </c>
      <c r="K111">
        <v>129.11</v>
      </c>
      <c r="L111">
        <v>178.45</v>
      </c>
      <c r="M111" s="3">
        <v>0.0009</v>
      </c>
    </row>
    <row r="112" spans="1:13" ht="12.75">
      <c r="A112" t="s">
        <v>1020</v>
      </c>
      <c r="B112" t="s">
        <v>144</v>
      </c>
      <c r="C112">
        <v>6683197</v>
      </c>
      <c r="D112" t="s">
        <v>119</v>
      </c>
      <c r="E112" t="s">
        <v>120</v>
      </c>
      <c r="F112">
        <v>4.2</v>
      </c>
      <c r="G112" t="s">
        <v>17</v>
      </c>
      <c r="H112" t="s">
        <v>917</v>
      </c>
      <c r="I112" s="3">
        <v>0.0282</v>
      </c>
      <c r="J112" s="4">
        <v>100429.41</v>
      </c>
      <c r="K112">
        <v>129.7</v>
      </c>
      <c r="L112">
        <v>130.26</v>
      </c>
      <c r="M112" s="3">
        <v>0.0007</v>
      </c>
    </row>
    <row r="113" spans="1:13" ht="12.75">
      <c r="A113" t="s">
        <v>1021</v>
      </c>
      <c r="B113" t="s">
        <v>144</v>
      </c>
      <c r="C113">
        <v>6851091</v>
      </c>
      <c r="D113" t="s">
        <v>119</v>
      </c>
      <c r="E113" t="s">
        <v>120</v>
      </c>
      <c r="F113">
        <v>1.5</v>
      </c>
      <c r="G113" t="s">
        <v>17</v>
      </c>
      <c r="H113" t="s">
        <v>927</v>
      </c>
      <c r="I113" s="3">
        <v>0.0087</v>
      </c>
      <c r="J113" s="4">
        <v>128473.25</v>
      </c>
      <c r="K113">
        <v>141.94</v>
      </c>
      <c r="L113">
        <v>182.35</v>
      </c>
      <c r="M113" s="3">
        <v>0.0009</v>
      </c>
    </row>
    <row r="114" spans="1:13" ht="12.75">
      <c r="A114" t="s">
        <v>1021</v>
      </c>
      <c r="B114" t="s">
        <v>144</v>
      </c>
      <c r="C114">
        <v>6851083</v>
      </c>
      <c r="D114" t="s">
        <v>119</v>
      </c>
      <c r="E114" t="s">
        <v>120</v>
      </c>
      <c r="F114">
        <v>1.5</v>
      </c>
      <c r="G114" t="s">
        <v>17</v>
      </c>
      <c r="H114" t="s">
        <v>927</v>
      </c>
      <c r="I114" s="3">
        <v>0.0088</v>
      </c>
      <c r="J114" s="4">
        <v>69374.84</v>
      </c>
      <c r="K114">
        <v>141.97</v>
      </c>
      <c r="L114">
        <v>98.49</v>
      </c>
      <c r="M114" s="3">
        <v>0.0005</v>
      </c>
    </row>
    <row r="115" spans="1:13" ht="12.75">
      <c r="A115" t="s">
        <v>1022</v>
      </c>
      <c r="B115" t="s">
        <v>144</v>
      </c>
      <c r="C115">
        <v>6851109</v>
      </c>
      <c r="D115" t="s">
        <v>119</v>
      </c>
      <c r="E115" t="s">
        <v>120</v>
      </c>
      <c r="F115">
        <v>1.5</v>
      </c>
      <c r="G115" t="s">
        <v>17</v>
      </c>
      <c r="H115" t="s">
        <v>1023</v>
      </c>
      <c r="I115" s="3">
        <v>0.0083</v>
      </c>
      <c r="J115" s="4">
        <v>49790.76</v>
      </c>
      <c r="K115">
        <v>144.96</v>
      </c>
      <c r="L115">
        <v>72.17</v>
      </c>
      <c r="M115" s="3">
        <v>0.0004</v>
      </c>
    </row>
    <row r="116" spans="1:13" ht="12.75">
      <c r="A116" t="s">
        <v>1024</v>
      </c>
      <c r="B116" t="s">
        <v>144</v>
      </c>
      <c r="C116">
        <v>6851158</v>
      </c>
      <c r="D116" t="s">
        <v>119</v>
      </c>
      <c r="E116" t="s">
        <v>120</v>
      </c>
      <c r="F116">
        <v>1.7</v>
      </c>
      <c r="G116" t="s">
        <v>17</v>
      </c>
      <c r="H116" t="s">
        <v>936</v>
      </c>
      <c r="I116" s="3">
        <v>0.0098</v>
      </c>
      <c r="J116" s="4">
        <v>52478.22</v>
      </c>
      <c r="K116">
        <v>145.23</v>
      </c>
      <c r="L116">
        <v>76.22</v>
      </c>
      <c r="M116" s="3">
        <v>0.0004</v>
      </c>
    </row>
    <row r="117" spans="1:13" ht="12.75">
      <c r="A117" t="s">
        <v>1025</v>
      </c>
      <c r="B117" t="s">
        <v>144</v>
      </c>
      <c r="C117">
        <v>6851653</v>
      </c>
      <c r="D117" t="s">
        <v>119</v>
      </c>
      <c r="E117" t="s">
        <v>120</v>
      </c>
      <c r="F117">
        <v>3.8</v>
      </c>
      <c r="G117" t="s">
        <v>17</v>
      </c>
      <c r="H117" t="s">
        <v>1026</v>
      </c>
      <c r="I117" s="3">
        <v>0.0249</v>
      </c>
      <c r="J117" s="4">
        <v>169590.97</v>
      </c>
      <c r="K117">
        <v>134.56</v>
      </c>
      <c r="L117">
        <v>228.2</v>
      </c>
      <c r="M117" s="3">
        <v>0.0012</v>
      </c>
    </row>
    <row r="118" spans="1:13" ht="12.75">
      <c r="A118" s="2" t="s">
        <v>146</v>
      </c>
      <c r="F118" s="2">
        <v>2.7</v>
      </c>
      <c r="I118" s="6">
        <v>0.0183</v>
      </c>
      <c r="J118" s="5">
        <v>2517452.68</v>
      </c>
      <c r="L118" s="5">
        <v>3606.52</v>
      </c>
      <c r="M118" s="6">
        <v>0.0183</v>
      </c>
    </row>
    <row r="119" ht="12.75">
      <c r="A119" t="s">
        <v>1027</v>
      </c>
    </row>
    <row r="120" spans="1:13" ht="12.75">
      <c r="A120" t="s">
        <v>1028</v>
      </c>
      <c r="B120" t="s">
        <v>144</v>
      </c>
      <c r="C120">
        <v>7251069</v>
      </c>
      <c r="D120" t="s">
        <v>119</v>
      </c>
      <c r="E120" t="s">
        <v>120</v>
      </c>
      <c r="F120">
        <v>1.1</v>
      </c>
      <c r="G120" t="s">
        <v>17</v>
      </c>
      <c r="H120" t="s">
        <v>1029</v>
      </c>
      <c r="I120" s="3">
        <v>0.0045</v>
      </c>
      <c r="J120" s="4">
        <v>1751.13</v>
      </c>
      <c r="K120">
        <v>246.44</v>
      </c>
      <c r="L120">
        <v>4.32</v>
      </c>
      <c r="M120" s="3">
        <v>0</v>
      </c>
    </row>
    <row r="121" spans="1:13" ht="12.75">
      <c r="A121" t="s">
        <v>1030</v>
      </c>
      <c r="B121" t="s">
        <v>144</v>
      </c>
      <c r="C121">
        <v>7251051</v>
      </c>
      <c r="D121" t="s">
        <v>119</v>
      </c>
      <c r="E121" t="s">
        <v>120</v>
      </c>
      <c r="F121">
        <v>1.1</v>
      </c>
      <c r="G121" t="s">
        <v>17</v>
      </c>
      <c r="H121" t="s">
        <v>1031</v>
      </c>
      <c r="I121" s="3">
        <v>0.0045</v>
      </c>
      <c r="J121" s="4">
        <v>3489.44</v>
      </c>
      <c r="K121">
        <v>246.28</v>
      </c>
      <c r="L121">
        <v>8.59</v>
      </c>
      <c r="M121" s="3">
        <v>0</v>
      </c>
    </row>
    <row r="122" spans="1:13" ht="12.75">
      <c r="A122" t="s">
        <v>1032</v>
      </c>
      <c r="B122" t="s">
        <v>144</v>
      </c>
      <c r="C122">
        <v>7251143</v>
      </c>
      <c r="D122" t="s">
        <v>119</v>
      </c>
      <c r="E122" t="s">
        <v>120</v>
      </c>
      <c r="F122">
        <v>1.3</v>
      </c>
      <c r="G122" t="s">
        <v>17</v>
      </c>
      <c r="H122" t="s">
        <v>1000</v>
      </c>
      <c r="I122" s="3">
        <v>0.006</v>
      </c>
      <c r="J122" s="4">
        <v>3387.67</v>
      </c>
      <c r="K122">
        <v>240.87</v>
      </c>
      <c r="L122">
        <v>8.16</v>
      </c>
      <c r="M122" s="3">
        <v>0</v>
      </c>
    </row>
    <row r="123" spans="1:13" ht="12.75">
      <c r="A123" t="s">
        <v>1033</v>
      </c>
      <c r="B123" t="s">
        <v>144</v>
      </c>
      <c r="C123">
        <v>7251234</v>
      </c>
      <c r="D123" t="s">
        <v>119</v>
      </c>
      <c r="E123" t="s">
        <v>120</v>
      </c>
      <c r="F123">
        <v>1.5</v>
      </c>
      <c r="G123" t="s">
        <v>17</v>
      </c>
      <c r="H123" t="s">
        <v>1034</v>
      </c>
      <c r="I123" s="3">
        <v>0.0087</v>
      </c>
      <c r="J123" s="4">
        <v>3941.08</v>
      </c>
      <c r="K123">
        <v>231.1</v>
      </c>
      <c r="L123">
        <v>9.11</v>
      </c>
      <c r="M123" s="3">
        <v>0</v>
      </c>
    </row>
    <row r="124" spans="1:13" ht="12.75">
      <c r="A124" t="s">
        <v>1035</v>
      </c>
      <c r="B124" t="s">
        <v>144</v>
      </c>
      <c r="C124">
        <v>7251788</v>
      </c>
      <c r="D124" t="s">
        <v>119</v>
      </c>
      <c r="E124" t="s">
        <v>120</v>
      </c>
      <c r="F124">
        <v>1.3</v>
      </c>
      <c r="G124" t="s">
        <v>17</v>
      </c>
      <c r="H124" t="s">
        <v>909</v>
      </c>
      <c r="I124" s="3">
        <v>0.0061</v>
      </c>
      <c r="J124" s="4">
        <v>43528.97</v>
      </c>
      <c r="K124">
        <v>147.18</v>
      </c>
      <c r="L124">
        <v>64.07</v>
      </c>
      <c r="M124" s="3">
        <v>0.0003</v>
      </c>
    </row>
    <row r="125" spans="1:13" ht="12.75">
      <c r="A125" t="s">
        <v>1035</v>
      </c>
      <c r="B125" t="s">
        <v>144</v>
      </c>
      <c r="C125">
        <v>7251721</v>
      </c>
      <c r="D125" t="s">
        <v>119</v>
      </c>
      <c r="E125" t="s">
        <v>120</v>
      </c>
      <c r="F125">
        <v>1.1</v>
      </c>
      <c r="G125" t="s">
        <v>17</v>
      </c>
      <c r="H125" t="s">
        <v>909</v>
      </c>
      <c r="I125" s="3">
        <v>0.0046</v>
      </c>
      <c r="J125" s="4">
        <v>10882.25</v>
      </c>
      <c r="K125">
        <v>150.13</v>
      </c>
      <c r="L125">
        <v>16.34</v>
      </c>
      <c r="M125" s="3">
        <v>0.0001</v>
      </c>
    </row>
    <row r="126" spans="1:13" ht="12.75">
      <c r="A126" t="s">
        <v>1035</v>
      </c>
      <c r="B126" t="s">
        <v>144</v>
      </c>
      <c r="C126">
        <v>7251804</v>
      </c>
      <c r="D126" t="s">
        <v>119</v>
      </c>
      <c r="E126" t="s">
        <v>120</v>
      </c>
      <c r="F126">
        <v>1.2</v>
      </c>
      <c r="G126" t="s">
        <v>17</v>
      </c>
      <c r="H126" t="s">
        <v>909</v>
      </c>
      <c r="I126" s="3">
        <v>0.0059</v>
      </c>
      <c r="J126" s="4">
        <v>71421.49</v>
      </c>
      <c r="K126">
        <v>147.39</v>
      </c>
      <c r="L126">
        <v>105.27</v>
      </c>
      <c r="M126" s="3">
        <v>0.0005</v>
      </c>
    </row>
    <row r="127" spans="1:13" ht="12.75">
      <c r="A127" t="s">
        <v>1036</v>
      </c>
      <c r="B127" t="s">
        <v>144</v>
      </c>
      <c r="C127">
        <v>7251945</v>
      </c>
      <c r="D127" t="s">
        <v>119</v>
      </c>
      <c r="E127" t="s">
        <v>120</v>
      </c>
      <c r="F127">
        <v>1.4</v>
      </c>
      <c r="G127" t="s">
        <v>17</v>
      </c>
      <c r="H127" t="s">
        <v>914</v>
      </c>
      <c r="I127" s="3">
        <v>0.0071</v>
      </c>
      <c r="J127" s="4">
        <v>28336.52</v>
      </c>
      <c r="K127">
        <v>144.21</v>
      </c>
      <c r="L127">
        <v>40.86</v>
      </c>
      <c r="M127" s="3">
        <v>0.0002</v>
      </c>
    </row>
    <row r="128" spans="1:13" ht="12.75">
      <c r="A128" t="s">
        <v>1037</v>
      </c>
      <c r="B128" t="s">
        <v>144</v>
      </c>
      <c r="C128">
        <v>7252026</v>
      </c>
      <c r="D128" t="s">
        <v>119</v>
      </c>
      <c r="E128" t="s">
        <v>120</v>
      </c>
      <c r="F128">
        <v>1.4</v>
      </c>
      <c r="G128" t="s">
        <v>17</v>
      </c>
      <c r="H128" t="s">
        <v>907</v>
      </c>
      <c r="I128" s="3">
        <v>0.007</v>
      </c>
      <c r="J128" s="4">
        <v>44017.82</v>
      </c>
      <c r="K128">
        <v>144.42</v>
      </c>
      <c r="L128">
        <v>63.57</v>
      </c>
      <c r="M128" s="3">
        <v>0.0003</v>
      </c>
    </row>
    <row r="129" spans="1:13" ht="12.75">
      <c r="A129" t="s">
        <v>1038</v>
      </c>
      <c r="B129" t="s">
        <v>144</v>
      </c>
      <c r="C129">
        <v>7252455</v>
      </c>
      <c r="D129" t="s">
        <v>119</v>
      </c>
      <c r="E129" t="s">
        <v>120</v>
      </c>
      <c r="F129">
        <v>1.9</v>
      </c>
      <c r="G129" t="s">
        <v>17</v>
      </c>
      <c r="H129" t="s">
        <v>1039</v>
      </c>
      <c r="I129" s="3">
        <v>0.0149</v>
      </c>
      <c r="J129" s="4">
        <v>45680.11</v>
      </c>
      <c r="K129">
        <v>141.85</v>
      </c>
      <c r="L129">
        <v>64.8</v>
      </c>
      <c r="M129" s="3">
        <v>0.0003</v>
      </c>
    </row>
    <row r="130" spans="1:13" ht="12.75">
      <c r="A130" s="2" t="s">
        <v>1040</v>
      </c>
      <c r="F130" s="2">
        <v>1.4</v>
      </c>
      <c r="I130" s="6">
        <v>0.0077</v>
      </c>
      <c r="J130" s="5">
        <v>256436.48</v>
      </c>
      <c r="L130" s="2">
        <v>385.08</v>
      </c>
      <c r="M130" s="6">
        <v>0.002</v>
      </c>
    </row>
    <row r="131" ht="12.75">
      <c r="A131" t="s">
        <v>156</v>
      </c>
    </row>
    <row r="132" spans="1:13" ht="12.75">
      <c r="A132" t="s">
        <v>1041</v>
      </c>
      <c r="C132">
        <v>7341985</v>
      </c>
      <c r="D132" t="s">
        <v>158</v>
      </c>
      <c r="E132" t="s">
        <v>120</v>
      </c>
      <c r="F132">
        <v>2.8</v>
      </c>
      <c r="G132" t="s">
        <v>17</v>
      </c>
      <c r="H132" t="s">
        <v>1042</v>
      </c>
      <c r="I132" s="3">
        <v>0.0227</v>
      </c>
      <c r="J132" s="4">
        <v>488909.18</v>
      </c>
      <c r="K132">
        <v>137.85</v>
      </c>
      <c r="L132">
        <v>673.96</v>
      </c>
      <c r="M132" s="3">
        <v>0.0034</v>
      </c>
    </row>
    <row r="133" spans="1:13" ht="12.75">
      <c r="A133" t="s">
        <v>1043</v>
      </c>
      <c r="C133">
        <v>7341134</v>
      </c>
      <c r="D133" t="s">
        <v>158</v>
      </c>
      <c r="E133" t="s">
        <v>120</v>
      </c>
      <c r="F133">
        <v>0.7</v>
      </c>
      <c r="G133" t="s">
        <v>17</v>
      </c>
      <c r="H133" t="s">
        <v>927</v>
      </c>
      <c r="I133" s="3">
        <v>0.0005</v>
      </c>
      <c r="J133" s="4">
        <v>38506.79</v>
      </c>
      <c r="K133">
        <v>161.13</v>
      </c>
      <c r="L133">
        <v>62.04</v>
      </c>
      <c r="M133" s="3">
        <v>0.0003</v>
      </c>
    </row>
    <row r="134" spans="1:13" ht="12.75">
      <c r="A134" t="s">
        <v>1044</v>
      </c>
      <c r="C134">
        <v>7341050</v>
      </c>
      <c r="D134" t="s">
        <v>158</v>
      </c>
      <c r="E134" t="s">
        <v>120</v>
      </c>
      <c r="F134">
        <v>0.6</v>
      </c>
      <c r="G134" t="s">
        <v>17</v>
      </c>
      <c r="H134" t="s">
        <v>909</v>
      </c>
      <c r="I134" s="3">
        <v>0.0015</v>
      </c>
      <c r="J134" s="4">
        <v>11193.24</v>
      </c>
      <c r="K134">
        <v>164.97</v>
      </c>
      <c r="L134">
        <v>18.47</v>
      </c>
      <c r="M134" s="3">
        <v>0.0001</v>
      </c>
    </row>
    <row r="135" spans="1:13" ht="12.75">
      <c r="A135" t="s">
        <v>1045</v>
      </c>
      <c r="C135">
        <v>7341084</v>
      </c>
      <c r="D135" t="s">
        <v>158</v>
      </c>
      <c r="E135" t="s">
        <v>120</v>
      </c>
      <c r="F135">
        <v>0.6</v>
      </c>
      <c r="G135" t="s">
        <v>17</v>
      </c>
      <c r="H135" t="s">
        <v>903</v>
      </c>
      <c r="I135" s="3">
        <v>0.0008</v>
      </c>
      <c r="J135" s="4">
        <v>21494.76</v>
      </c>
      <c r="K135">
        <v>162.98</v>
      </c>
      <c r="L135">
        <v>35.03</v>
      </c>
      <c r="M135" s="3">
        <v>0.0002</v>
      </c>
    </row>
    <row r="136" spans="1:13" ht="12.75">
      <c r="A136" t="s">
        <v>1045</v>
      </c>
      <c r="C136">
        <v>7341118</v>
      </c>
      <c r="D136" t="s">
        <v>158</v>
      </c>
      <c r="E136" t="s">
        <v>120</v>
      </c>
      <c r="F136">
        <v>0.6</v>
      </c>
      <c r="G136" t="s">
        <v>17</v>
      </c>
      <c r="H136" t="s">
        <v>903</v>
      </c>
      <c r="I136" s="3">
        <v>0.0008</v>
      </c>
      <c r="J136" s="4">
        <v>21494.76</v>
      </c>
      <c r="K136">
        <v>162.98</v>
      </c>
      <c r="L136">
        <v>35.03</v>
      </c>
      <c r="M136" s="3">
        <v>0.0002</v>
      </c>
    </row>
    <row r="137" spans="1:13" ht="12.75">
      <c r="A137" t="s">
        <v>1045</v>
      </c>
      <c r="C137">
        <v>7341076</v>
      </c>
      <c r="D137" t="s">
        <v>158</v>
      </c>
      <c r="E137" t="s">
        <v>120</v>
      </c>
      <c r="F137">
        <v>0.6</v>
      </c>
      <c r="G137" t="s">
        <v>17</v>
      </c>
      <c r="H137" t="s">
        <v>903</v>
      </c>
      <c r="I137" s="3">
        <v>0.0008</v>
      </c>
      <c r="J137" s="4">
        <v>10747.38</v>
      </c>
      <c r="K137">
        <v>162.98</v>
      </c>
      <c r="L137">
        <v>17.52</v>
      </c>
      <c r="M137" s="3">
        <v>0.0001</v>
      </c>
    </row>
    <row r="138" spans="1:13" ht="12.75">
      <c r="A138" t="s">
        <v>1046</v>
      </c>
      <c r="C138">
        <v>7341209</v>
      </c>
      <c r="D138" t="s">
        <v>158</v>
      </c>
      <c r="E138" t="s">
        <v>120</v>
      </c>
      <c r="F138">
        <v>1</v>
      </c>
      <c r="G138" t="s">
        <v>17</v>
      </c>
      <c r="H138" t="s">
        <v>903</v>
      </c>
      <c r="I138" s="3">
        <v>0.0054</v>
      </c>
      <c r="J138" s="4">
        <v>35414.16</v>
      </c>
      <c r="K138">
        <v>153.08</v>
      </c>
      <c r="L138">
        <v>54.21</v>
      </c>
      <c r="M138" s="3">
        <v>0.0003</v>
      </c>
    </row>
    <row r="139" spans="1:13" ht="12.75">
      <c r="A139" t="s">
        <v>1047</v>
      </c>
      <c r="C139">
        <v>7341217</v>
      </c>
      <c r="D139" t="s">
        <v>158</v>
      </c>
      <c r="E139" t="s">
        <v>120</v>
      </c>
      <c r="F139">
        <v>1</v>
      </c>
      <c r="G139" t="s">
        <v>17</v>
      </c>
      <c r="H139" t="s">
        <v>1048</v>
      </c>
      <c r="I139" s="3">
        <v>0.0051</v>
      </c>
      <c r="J139" s="4">
        <v>287349.22</v>
      </c>
      <c r="K139">
        <v>153.07</v>
      </c>
      <c r="L139">
        <v>439.86</v>
      </c>
      <c r="M139" s="3">
        <v>0.0022</v>
      </c>
    </row>
    <row r="140" spans="1:13" ht="12.75">
      <c r="A140" t="s">
        <v>1049</v>
      </c>
      <c r="C140">
        <v>7341357</v>
      </c>
      <c r="D140" t="s">
        <v>158</v>
      </c>
      <c r="E140" t="s">
        <v>120</v>
      </c>
      <c r="F140">
        <v>1.4</v>
      </c>
      <c r="G140" t="s">
        <v>17</v>
      </c>
      <c r="H140" t="s">
        <v>1050</v>
      </c>
      <c r="I140" s="3">
        <v>0.0091</v>
      </c>
      <c r="J140" s="4">
        <v>15361.16</v>
      </c>
      <c r="K140">
        <v>143.48</v>
      </c>
      <c r="L140">
        <v>22.04</v>
      </c>
      <c r="M140" s="3">
        <v>0.0001</v>
      </c>
    </row>
    <row r="141" spans="1:13" ht="12.75">
      <c r="A141" t="s">
        <v>1051</v>
      </c>
      <c r="C141">
        <v>7341993</v>
      </c>
      <c r="D141" t="s">
        <v>158</v>
      </c>
      <c r="E141" t="s">
        <v>120</v>
      </c>
      <c r="F141">
        <v>2.7</v>
      </c>
      <c r="G141" t="s">
        <v>17</v>
      </c>
      <c r="H141" t="s">
        <v>1052</v>
      </c>
      <c r="I141" s="3">
        <v>0.0226</v>
      </c>
      <c r="J141" s="4">
        <v>154738.87</v>
      </c>
      <c r="K141">
        <v>139</v>
      </c>
      <c r="L141">
        <v>215.09</v>
      </c>
      <c r="M141" s="3">
        <v>0.0011</v>
      </c>
    </row>
    <row r="142" spans="1:13" ht="12.75">
      <c r="A142" t="s">
        <v>1053</v>
      </c>
      <c r="C142">
        <v>7342181</v>
      </c>
      <c r="D142" t="s">
        <v>158</v>
      </c>
      <c r="E142" t="s">
        <v>120</v>
      </c>
      <c r="F142">
        <v>3.3</v>
      </c>
      <c r="G142" t="s">
        <v>17</v>
      </c>
      <c r="H142" t="s">
        <v>907</v>
      </c>
      <c r="I142" s="3">
        <v>0.0275</v>
      </c>
      <c r="J142" s="4">
        <v>172685.14</v>
      </c>
      <c r="K142">
        <v>133.97</v>
      </c>
      <c r="L142">
        <v>231.34</v>
      </c>
      <c r="M142" s="3">
        <v>0.0012</v>
      </c>
    </row>
    <row r="143" spans="1:13" ht="12.75">
      <c r="A143" t="s">
        <v>1054</v>
      </c>
      <c r="C143">
        <v>7342280</v>
      </c>
      <c r="D143" t="s">
        <v>158</v>
      </c>
      <c r="E143" t="s">
        <v>120</v>
      </c>
      <c r="F143">
        <v>4.2</v>
      </c>
      <c r="G143" t="s">
        <v>17</v>
      </c>
      <c r="H143" t="s">
        <v>938</v>
      </c>
      <c r="I143" s="3">
        <v>0.0308</v>
      </c>
      <c r="J143" s="4">
        <v>222018.61</v>
      </c>
      <c r="K143">
        <v>127.5</v>
      </c>
      <c r="L143">
        <v>283.07</v>
      </c>
      <c r="M143" s="3">
        <v>0.0014</v>
      </c>
    </row>
    <row r="144" spans="1:13" ht="12.75">
      <c r="A144" s="2" t="s">
        <v>161</v>
      </c>
      <c r="F144" s="2">
        <v>2.4</v>
      </c>
      <c r="I144" s="6">
        <v>0.0183</v>
      </c>
      <c r="J144" s="5">
        <v>1479913.27</v>
      </c>
      <c r="L144" s="5">
        <v>2087.67</v>
      </c>
      <c r="M144" s="6">
        <v>0.0106</v>
      </c>
    </row>
    <row r="145" ht="12.75">
      <c r="A145" t="s">
        <v>162</v>
      </c>
    </row>
    <row r="146" spans="1:13" ht="12.75">
      <c r="A146" t="s">
        <v>1055</v>
      </c>
      <c r="C146">
        <v>6740112</v>
      </c>
      <c r="D146" t="s">
        <v>158</v>
      </c>
      <c r="E146" t="s">
        <v>120</v>
      </c>
      <c r="F146">
        <v>0.3</v>
      </c>
      <c r="G146" t="s">
        <v>17</v>
      </c>
      <c r="H146" t="s">
        <v>974</v>
      </c>
      <c r="I146" s="3">
        <v>0.006</v>
      </c>
      <c r="J146" s="4">
        <v>17299.02</v>
      </c>
      <c r="K146">
        <v>172.39</v>
      </c>
      <c r="L146">
        <v>29.82</v>
      </c>
      <c r="M146" s="3">
        <v>0.0002</v>
      </c>
    </row>
    <row r="147" spans="1:13" ht="12.75">
      <c r="A147" t="s">
        <v>1056</v>
      </c>
      <c r="C147">
        <v>6740237</v>
      </c>
      <c r="D147" t="s">
        <v>158</v>
      </c>
      <c r="E147" t="s">
        <v>120</v>
      </c>
      <c r="F147">
        <v>1.4</v>
      </c>
      <c r="G147" t="s">
        <v>17</v>
      </c>
      <c r="H147" t="s">
        <v>1057</v>
      </c>
      <c r="I147" s="3">
        <v>0.0091</v>
      </c>
      <c r="J147" s="4">
        <v>44918.94</v>
      </c>
      <c r="K147">
        <v>143.59</v>
      </c>
      <c r="L147">
        <v>64.5</v>
      </c>
      <c r="M147" s="3">
        <v>0.0003</v>
      </c>
    </row>
    <row r="148" spans="1:13" ht="12.75">
      <c r="A148" t="s">
        <v>1058</v>
      </c>
      <c r="C148">
        <v>6740286</v>
      </c>
      <c r="D148" t="s">
        <v>158</v>
      </c>
      <c r="E148" t="s">
        <v>120</v>
      </c>
      <c r="F148">
        <v>4.1</v>
      </c>
      <c r="G148" t="s">
        <v>17</v>
      </c>
      <c r="H148" t="s">
        <v>938</v>
      </c>
      <c r="I148" s="3">
        <v>0.0303</v>
      </c>
      <c r="J148" s="4">
        <v>256368.48</v>
      </c>
      <c r="K148">
        <v>124.4</v>
      </c>
      <c r="L148">
        <v>318.92</v>
      </c>
      <c r="M148" s="3">
        <v>0.0016</v>
      </c>
    </row>
    <row r="149" spans="1:13" ht="12.75">
      <c r="A149" s="2" t="s">
        <v>165</v>
      </c>
      <c r="F149" s="2">
        <v>3.4</v>
      </c>
      <c r="I149" s="6">
        <v>0.0252</v>
      </c>
      <c r="J149" s="5">
        <v>318586.44</v>
      </c>
      <c r="L149" s="2">
        <v>413.25</v>
      </c>
      <c r="M149" s="6">
        <v>0.0021</v>
      </c>
    </row>
    <row r="150" ht="12.75">
      <c r="A150" t="s">
        <v>877</v>
      </c>
    </row>
    <row r="151" spans="1:13" ht="12.75">
      <c r="A151" t="s">
        <v>1059</v>
      </c>
      <c r="C151">
        <v>7102445</v>
      </c>
      <c r="D151" t="s">
        <v>160</v>
      </c>
      <c r="E151" t="s">
        <v>120</v>
      </c>
      <c r="F151">
        <v>1.2</v>
      </c>
      <c r="G151" t="s">
        <v>17</v>
      </c>
      <c r="H151" t="s">
        <v>1000</v>
      </c>
      <c r="I151" s="3">
        <v>0.0135</v>
      </c>
      <c r="J151" s="4">
        <v>9273.41</v>
      </c>
      <c r="K151">
        <v>239.91</v>
      </c>
      <c r="L151">
        <v>22.25</v>
      </c>
      <c r="M151" s="3">
        <v>0.0001</v>
      </c>
    </row>
    <row r="152" spans="1:13" ht="12.75">
      <c r="A152" t="s">
        <v>1060</v>
      </c>
      <c r="C152">
        <v>7102437</v>
      </c>
      <c r="D152" t="s">
        <v>160</v>
      </c>
      <c r="E152" t="s">
        <v>120</v>
      </c>
      <c r="F152">
        <v>1.2</v>
      </c>
      <c r="G152" t="s">
        <v>17</v>
      </c>
      <c r="H152" t="s">
        <v>1061</v>
      </c>
      <c r="I152" s="3">
        <v>0.0135</v>
      </c>
      <c r="J152" s="4">
        <v>18683.23</v>
      </c>
      <c r="K152">
        <v>240.26</v>
      </c>
      <c r="L152">
        <v>44.89</v>
      </c>
      <c r="M152" s="3">
        <v>0.0002</v>
      </c>
    </row>
    <row r="153" spans="1:13" ht="12.75">
      <c r="A153" s="2" t="s">
        <v>881</v>
      </c>
      <c r="F153" s="2">
        <v>1.2</v>
      </c>
      <c r="I153" s="6">
        <v>0.0135</v>
      </c>
      <c r="J153" s="5">
        <v>27956.64</v>
      </c>
      <c r="L153" s="2">
        <v>67.14</v>
      </c>
      <c r="M153" s="6">
        <v>0.0003</v>
      </c>
    </row>
    <row r="154" ht="12.75">
      <c r="A154" t="s">
        <v>1062</v>
      </c>
    </row>
    <row r="155" spans="1:13" ht="12.75">
      <c r="A155" t="s">
        <v>1063</v>
      </c>
      <c r="C155">
        <v>7264468</v>
      </c>
      <c r="D155" t="s">
        <v>126</v>
      </c>
      <c r="E155" t="s">
        <v>120</v>
      </c>
      <c r="F155">
        <v>1.6</v>
      </c>
      <c r="G155" t="s">
        <v>17</v>
      </c>
      <c r="H155" t="s">
        <v>912</v>
      </c>
      <c r="I155" s="3">
        <v>0.0218</v>
      </c>
      <c r="J155" s="4">
        <v>2369.12</v>
      </c>
      <c r="K155">
        <v>222.3</v>
      </c>
      <c r="L155">
        <v>5.27</v>
      </c>
      <c r="M155" s="3">
        <v>0</v>
      </c>
    </row>
    <row r="156" spans="1:13" ht="12.75">
      <c r="A156" t="s">
        <v>1064</v>
      </c>
      <c r="C156">
        <v>7265085</v>
      </c>
      <c r="D156" t="s">
        <v>126</v>
      </c>
      <c r="E156" t="s">
        <v>120</v>
      </c>
      <c r="F156">
        <v>1.5</v>
      </c>
      <c r="G156" t="s">
        <v>17</v>
      </c>
      <c r="H156" t="s">
        <v>934</v>
      </c>
      <c r="I156" s="3">
        <v>0.0204</v>
      </c>
      <c r="J156" s="4">
        <v>52097.97</v>
      </c>
      <c r="K156">
        <v>143.1</v>
      </c>
      <c r="L156">
        <v>74.55</v>
      </c>
      <c r="M156" s="3">
        <v>0.0004</v>
      </c>
    </row>
    <row r="157" spans="1:13" ht="12.75">
      <c r="A157" t="s">
        <v>1065</v>
      </c>
      <c r="C157">
        <v>7264674</v>
      </c>
      <c r="D157" t="s">
        <v>126</v>
      </c>
      <c r="E157" t="s">
        <v>120</v>
      </c>
      <c r="G157" t="s">
        <v>17</v>
      </c>
      <c r="H157" t="s">
        <v>1029</v>
      </c>
      <c r="I157" s="3">
        <v>0.0083</v>
      </c>
      <c r="M157" s="3">
        <v>0</v>
      </c>
    </row>
    <row r="158" spans="1:13" ht="12.75">
      <c r="A158" s="2" t="s">
        <v>1066</v>
      </c>
      <c r="F158" s="2">
        <v>1.5</v>
      </c>
      <c r="I158" s="6">
        <v>0.0205</v>
      </c>
      <c r="J158" s="5">
        <v>54467.09</v>
      </c>
      <c r="L158" s="2">
        <v>79.82</v>
      </c>
      <c r="M158" s="6">
        <v>0.0004</v>
      </c>
    </row>
    <row r="159" spans="1:13" ht="12.75">
      <c r="A159" t="s">
        <v>667</v>
      </c>
      <c r="M159" s="3">
        <v>0</v>
      </c>
    </row>
    <row r="160" spans="1:13" ht="12.75">
      <c r="A160" t="s">
        <v>1067</v>
      </c>
      <c r="M160" s="3">
        <v>0</v>
      </c>
    </row>
    <row r="161" spans="1:13" ht="12.75">
      <c r="A161" t="s">
        <v>1068</v>
      </c>
      <c r="M161" s="3">
        <v>0</v>
      </c>
    </row>
    <row r="162" spans="1:13" ht="12.75">
      <c r="A162" t="s">
        <v>549</v>
      </c>
      <c r="M162" s="3">
        <v>0</v>
      </c>
    </row>
    <row r="163" spans="1:13" ht="12.75">
      <c r="A163" s="2" t="s">
        <v>34</v>
      </c>
      <c r="F163" s="2">
        <v>2.7</v>
      </c>
      <c r="I163" s="6">
        <v>0.0189</v>
      </c>
      <c r="J163" s="5">
        <v>10398688.19</v>
      </c>
      <c r="L163" s="5">
        <v>14762.52</v>
      </c>
      <c r="M163" s="6">
        <v>0.0751</v>
      </c>
    </row>
    <row r="164" spans="1:13" ht="12.75">
      <c r="A164" t="s">
        <v>35</v>
      </c>
      <c r="M164" s="3">
        <v>0</v>
      </c>
    </row>
    <row r="165" spans="1:13" ht="12.75">
      <c r="A165" s="2" t="s">
        <v>38</v>
      </c>
      <c r="J165" s="2">
        <v>0</v>
      </c>
      <c r="L165" s="2">
        <v>0</v>
      </c>
      <c r="M165" s="6">
        <v>0</v>
      </c>
    </row>
    <row r="166" spans="1:13" ht="12.75">
      <c r="A166" s="2" t="s">
        <v>1069</v>
      </c>
      <c r="F166" s="2">
        <v>2.7</v>
      </c>
      <c r="I166" s="6">
        <v>0.0189</v>
      </c>
      <c r="J166" s="5">
        <v>10398688.19</v>
      </c>
      <c r="L166" s="5">
        <v>14762.52</v>
      </c>
      <c r="M166" s="6">
        <v>0.0751</v>
      </c>
    </row>
  </sheetData>
  <mergeCells count="5">
    <mergeCell ref="B4:D4"/>
    <mergeCell ref="B5:G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rightToLeft="1" workbookViewId="0" topLeftCell="A1">
      <selection activeCell="A4" sqref="A4:IV4"/>
    </sheetView>
  </sheetViews>
  <sheetFormatPr defaultColWidth="9.140625" defaultRowHeight="12.75"/>
  <cols>
    <col min="1" max="1" width="36.851562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10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8" t="s">
        <v>1148</v>
      </c>
      <c r="C3" s="17"/>
      <c r="D3" s="17"/>
    </row>
    <row r="4" spans="2:3" ht="12.75">
      <c r="B4" s="16" t="s">
        <v>872</v>
      </c>
      <c r="C4" s="17"/>
    </row>
    <row r="5" spans="2:3" ht="12.75">
      <c r="B5" s="16"/>
      <c r="C5" s="17"/>
    </row>
    <row r="7" spans="3:13" ht="12.75">
      <c r="C7" s="2" t="s">
        <v>3</v>
      </c>
      <c r="D7" s="2" t="s">
        <v>4</v>
      </c>
      <c r="E7" s="2" t="s">
        <v>5</v>
      </c>
      <c r="F7" s="2" t="s">
        <v>42</v>
      </c>
      <c r="G7" s="2" t="s">
        <v>6</v>
      </c>
      <c r="H7" s="2" t="s">
        <v>873</v>
      </c>
      <c r="I7" s="2" t="s">
        <v>8</v>
      </c>
      <c r="J7" s="2" t="s">
        <v>43</v>
      </c>
      <c r="K7" s="2" t="s">
        <v>44</v>
      </c>
      <c r="L7" s="2" t="s">
        <v>657</v>
      </c>
      <c r="M7" s="2" t="s">
        <v>10</v>
      </c>
    </row>
    <row r="8" spans="6:13" ht="12.75">
      <c r="F8" t="s">
        <v>47</v>
      </c>
      <c r="H8" t="s">
        <v>11</v>
      </c>
      <c r="I8" t="s">
        <v>11</v>
      </c>
      <c r="J8" t="s">
        <v>48</v>
      </c>
      <c r="K8" t="s">
        <v>49</v>
      </c>
      <c r="L8" t="s">
        <v>12</v>
      </c>
      <c r="M8" t="s">
        <v>11</v>
      </c>
    </row>
    <row r="9" ht="12.75">
      <c r="A9" t="s">
        <v>874</v>
      </c>
    </row>
    <row r="10" ht="12.75">
      <c r="A10" t="s">
        <v>13</v>
      </c>
    </row>
    <row r="11" spans="1:13" ht="12.75">
      <c r="A11" s="2" t="s">
        <v>875</v>
      </c>
      <c r="M11" s="6">
        <v>0</v>
      </c>
    </row>
    <row r="12" spans="1:13" ht="12.75">
      <c r="A12" s="2" t="s">
        <v>876</v>
      </c>
      <c r="M12" s="6">
        <v>0</v>
      </c>
    </row>
    <row r="13" ht="12.75">
      <c r="A13" t="s">
        <v>877</v>
      </c>
    </row>
    <row r="14" spans="1:13" ht="12.75">
      <c r="A14" t="s">
        <v>878</v>
      </c>
      <c r="C14">
        <v>7100019</v>
      </c>
      <c r="D14" t="s">
        <v>751</v>
      </c>
      <c r="F14">
        <v>0.2</v>
      </c>
      <c r="G14" t="s">
        <v>17</v>
      </c>
      <c r="H14" s="3">
        <v>0.04</v>
      </c>
      <c r="I14" s="3">
        <v>0.7309</v>
      </c>
      <c r="J14">
        <v>75</v>
      </c>
      <c r="K14">
        <v>187.58</v>
      </c>
      <c r="L14">
        <v>0.14</v>
      </c>
      <c r="M14" s="3">
        <v>0</v>
      </c>
    </row>
    <row r="15" spans="1:13" ht="12.75">
      <c r="A15" t="s">
        <v>879</v>
      </c>
      <c r="C15">
        <v>7100027</v>
      </c>
      <c r="D15" t="s">
        <v>751</v>
      </c>
      <c r="F15">
        <v>0.2</v>
      </c>
      <c r="G15" t="s">
        <v>17</v>
      </c>
      <c r="H15" s="3">
        <v>0.04</v>
      </c>
      <c r="I15" s="3">
        <v>0.7309</v>
      </c>
      <c r="J15">
        <v>3</v>
      </c>
      <c r="K15">
        <v>187.58</v>
      </c>
      <c r="L15">
        <v>0.01</v>
      </c>
      <c r="M15" s="3">
        <v>0</v>
      </c>
    </row>
    <row r="16" spans="1:13" ht="12.75">
      <c r="A16" t="s">
        <v>880</v>
      </c>
      <c r="C16">
        <v>7102510</v>
      </c>
      <c r="D16" t="s">
        <v>751</v>
      </c>
      <c r="F16">
        <v>1</v>
      </c>
      <c r="G16" t="s">
        <v>17</v>
      </c>
      <c r="H16" s="3">
        <v>0.04</v>
      </c>
      <c r="I16" s="3">
        <v>0.612</v>
      </c>
      <c r="J16" s="4">
        <v>2086</v>
      </c>
      <c r="K16">
        <v>129.14</v>
      </c>
      <c r="L16">
        <v>2.69</v>
      </c>
      <c r="M16" s="3">
        <v>0</v>
      </c>
    </row>
    <row r="17" spans="1:13" ht="12.75">
      <c r="A17" s="2" t="s">
        <v>881</v>
      </c>
      <c r="F17" s="2">
        <v>0.9</v>
      </c>
      <c r="I17" s="6">
        <v>0.6181</v>
      </c>
      <c r="J17" s="5">
        <v>2164</v>
      </c>
      <c r="L17" s="2">
        <v>2.84</v>
      </c>
      <c r="M17" s="6">
        <v>0</v>
      </c>
    </row>
    <row r="18" spans="1:13" ht="12.75">
      <c r="A18" s="2" t="s">
        <v>882</v>
      </c>
      <c r="M18" s="6">
        <v>0</v>
      </c>
    </row>
    <row r="19" spans="1:13" ht="12.75">
      <c r="A19" s="2" t="s">
        <v>883</v>
      </c>
      <c r="M19" s="6">
        <v>0</v>
      </c>
    </row>
    <row r="20" ht="12.75">
      <c r="A20" t="s">
        <v>435</v>
      </c>
    </row>
    <row r="21" spans="1:13" ht="12.75">
      <c r="A21" t="s">
        <v>884</v>
      </c>
      <c r="C21">
        <v>1087923</v>
      </c>
      <c r="D21" t="s">
        <v>268</v>
      </c>
      <c r="E21" t="s">
        <v>120</v>
      </c>
      <c r="F21">
        <v>3.1</v>
      </c>
      <c r="G21" t="s">
        <v>17</v>
      </c>
      <c r="H21" s="3">
        <v>0.075</v>
      </c>
      <c r="I21" s="3">
        <v>0.061</v>
      </c>
      <c r="J21" s="4">
        <v>195000</v>
      </c>
      <c r="K21">
        <v>118.44</v>
      </c>
      <c r="L21">
        <v>230.95</v>
      </c>
      <c r="M21" s="3">
        <v>0.0012</v>
      </c>
    </row>
    <row r="22" spans="1:13" ht="12.75">
      <c r="A22" s="2" t="s">
        <v>437</v>
      </c>
      <c r="F22" s="2">
        <v>3.1</v>
      </c>
      <c r="I22" s="6">
        <v>0.061</v>
      </c>
      <c r="J22" s="5">
        <v>195000</v>
      </c>
      <c r="L22" s="2">
        <v>230.95</v>
      </c>
      <c r="M22" s="6">
        <v>0.0012</v>
      </c>
    </row>
    <row r="23" spans="1:13" ht="12.75">
      <c r="A23" s="2" t="s">
        <v>885</v>
      </c>
      <c r="M23" s="6">
        <v>0</v>
      </c>
    </row>
    <row r="24" ht="12.75">
      <c r="A24" t="s">
        <v>886</v>
      </c>
    </row>
    <row r="25" spans="1:13" ht="12.75">
      <c r="A25" t="s">
        <v>887</v>
      </c>
      <c r="M25" s="3">
        <v>0</v>
      </c>
    </row>
    <row r="26" spans="1:13" ht="12.75">
      <c r="A26" t="s">
        <v>888</v>
      </c>
      <c r="M26" s="3">
        <v>0</v>
      </c>
    </row>
    <row r="27" spans="1:13" ht="12.75">
      <c r="A27" s="2" t="s">
        <v>889</v>
      </c>
      <c r="J27" s="2">
        <v>0</v>
      </c>
      <c r="L27" s="2">
        <v>0</v>
      </c>
      <c r="M27" s="6">
        <v>0</v>
      </c>
    </row>
    <row r="28" spans="1:13" ht="12.75">
      <c r="A28" s="2" t="s">
        <v>890</v>
      </c>
      <c r="M28" s="6">
        <v>0</v>
      </c>
    </row>
    <row r="29" spans="1:13" ht="12.75">
      <c r="A29" s="2" t="s">
        <v>891</v>
      </c>
      <c r="M29" s="6">
        <v>0</v>
      </c>
    </row>
    <row r="30" spans="1:13" ht="12.75">
      <c r="A30" s="2" t="s">
        <v>892</v>
      </c>
      <c r="F30" s="2">
        <v>3.1</v>
      </c>
      <c r="I30" s="6">
        <v>0.0678</v>
      </c>
      <c r="J30" s="5">
        <v>197164</v>
      </c>
      <c r="L30" s="2">
        <v>233.79</v>
      </c>
      <c r="M30" s="6">
        <v>0.0012</v>
      </c>
    </row>
    <row r="31" ht="12.75">
      <c r="A31" t="s">
        <v>35</v>
      </c>
    </row>
    <row r="32" spans="1:13" ht="12.75">
      <c r="A32" s="2" t="s">
        <v>893</v>
      </c>
      <c r="M32" s="6">
        <v>0</v>
      </c>
    </row>
    <row r="33" spans="1:13" ht="12.75">
      <c r="A33" s="2" t="s">
        <v>882</v>
      </c>
      <c r="M33" s="6">
        <v>0</v>
      </c>
    </row>
    <row r="34" spans="1:13" ht="12.75">
      <c r="A34" s="2" t="s">
        <v>883</v>
      </c>
      <c r="M34" s="6">
        <v>0</v>
      </c>
    </row>
    <row r="35" spans="1:13" ht="12.75">
      <c r="A35" s="2" t="s">
        <v>891</v>
      </c>
      <c r="M35" s="6">
        <v>0</v>
      </c>
    </row>
    <row r="36" spans="1:13" ht="12.75">
      <c r="A36" s="2" t="s">
        <v>894</v>
      </c>
      <c r="J36" s="2">
        <v>0</v>
      </c>
      <c r="L36" s="2">
        <v>0</v>
      </c>
      <c r="M36" s="6">
        <v>0</v>
      </c>
    </row>
    <row r="37" spans="1:13" ht="12.75">
      <c r="A37" s="2" t="s">
        <v>895</v>
      </c>
      <c r="F37" s="2">
        <v>3.1</v>
      </c>
      <c r="I37" s="6">
        <v>0.0678</v>
      </c>
      <c r="J37" s="5">
        <v>197164</v>
      </c>
      <c r="L37" s="2">
        <v>233.79</v>
      </c>
      <c r="M37" s="6">
        <v>0.0012</v>
      </c>
    </row>
  </sheetData>
  <mergeCells count="5">
    <mergeCell ref="B4:C4"/>
    <mergeCell ref="B5:C5"/>
    <mergeCell ref="B1:I1"/>
    <mergeCell ref="B2:D2"/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cp:lastPrinted>2010-03-23T13:05:12Z</cp:lastPrinted>
  <dcterms:created xsi:type="dcterms:W3CDTF">2010-02-03T07:42:45Z</dcterms:created>
  <dcterms:modified xsi:type="dcterms:W3CDTF">2010-03-23T13:09:23Z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-1330379993</vt:i4>
  </property>
  <property fmtid="{D5CDD505-2E9C-101B-9397-08002B2CF9AE}" pid="4" name="_NewReviewCyc">
    <vt:lpwstr/>
  </property>
  <property fmtid="{D5CDD505-2E9C-101B-9397-08002B2CF9AE}" pid="5" name="_EmailSubje">
    <vt:lpwstr>פרסום רשימת נכסים ליום 31/12/09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